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WW\Sport nevidomých\podklady\články\2024\prosinec\Mezinárodní turnaj ZP 29. - 30.11. 2024 - Vrútky\"/>
    </mc:Choice>
  </mc:AlternateContent>
  <xr:revisionPtr revIDLastSave="0" documentId="8_{101EA2B5-81C2-49B3-8A89-03D2B43281C1}" xr6:coauthVersionLast="47" xr6:coauthVersionMax="47" xr10:uidLastSave="{00000000-0000-0000-0000-000000000000}"/>
  <bookViews>
    <workbookView xWindow="-120" yWindow="-120" windowWidth="29040" windowHeight="15720" xr2:uid="{1BE67AC6-2B56-4478-96D6-307A5BDACFDC}"/>
  </bookViews>
  <sheets>
    <sheet name="poradie_hry" sheetId="1" r:id="rId1"/>
    <sheet name="hra-tlač" sheetId="2" r:id="rId2"/>
    <sheet name="dvojice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I54" i="1" s="1"/>
  <c r="J53" i="1" s="1"/>
  <c r="G53" i="1"/>
  <c r="I53" i="1"/>
  <c r="G52" i="1"/>
  <c r="I52" i="1"/>
  <c r="G51" i="1"/>
  <c r="I51" i="1"/>
  <c r="G50" i="1"/>
  <c r="I50" i="1"/>
  <c r="G49" i="1"/>
  <c r="I49" i="1"/>
  <c r="J49" i="1"/>
  <c r="G48" i="1"/>
  <c r="I48" i="1" s="1"/>
  <c r="J47" i="1" s="1"/>
  <c r="G47" i="1"/>
  <c r="I47" i="1"/>
  <c r="G46" i="1"/>
  <c r="I46" i="1" s="1"/>
  <c r="G45" i="1"/>
  <c r="I45" i="1" s="1"/>
  <c r="J45" i="1" s="1"/>
  <c r="G44" i="1"/>
  <c r="I44" i="1" s="1"/>
  <c r="J43" i="1" s="1"/>
  <c r="G43" i="1"/>
  <c r="I43" i="1"/>
  <c r="G42" i="1"/>
  <c r="I42" i="1" s="1"/>
  <c r="G41" i="1"/>
  <c r="I41" i="1" s="1"/>
  <c r="G40" i="1"/>
  <c r="I40" i="1"/>
  <c r="G39" i="1"/>
  <c r="I39" i="1" s="1"/>
  <c r="J39" i="1" s="1"/>
  <c r="I38" i="1"/>
  <c r="G38" i="1"/>
  <c r="G37" i="1"/>
  <c r="I37" i="1" s="1"/>
  <c r="J37" i="1" s="1"/>
  <c r="G36" i="1"/>
  <c r="I36" i="1"/>
  <c r="G35" i="1"/>
  <c r="I35" i="1" s="1"/>
  <c r="J35" i="1" s="1"/>
  <c r="G34" i="1"/>
  <c r="I34" i="1"/>
  <c r="G33" i="1"/>
  <c r="I33" i="1"/>
  <c r="J33" i="1"/>
  <c r="G32" i="1"/>
  <c r="I32" i="1"/>
  <c r="G31" i="1"/>
  <c r="I31" i="1"/>
  <c r="J31" i="1"/>
  <c r="G30" i="1"/>
  <c r="I30" i="1"/>
  <c r="G29" i="1"/>
  <c r="I29" i="1"/>
  <c r="J29" i="1" s="1"/>
  <c r="G28" i="1"/>
  <c r="I28" i="1" s="1"/>
  <c r="J27" i="1" s="1"/>
  <c r="G27" i="1"/>
  <c r="I27" i="1"/>
  <c r="G26" i="1"/>
  <c r="I26" i="1" s="1"/>
  <c r="G25" i="1"/>
  <c r="I25" i="1" s="1"/>
  <c r="J25" i="1" s="1"/>
  <c r="G24" i="1"/>
  <c r="I24" i="1"/>
  <c r="G23" i="1"/>
  <c r="I23" i="1" s="1"/>
  <c r="J23" i="1" s="1"/>
  <c r="G22" i="1"/>
  <c r="I22" i="1" s="1"/>
  <c r="G21" i="1"/>
  <c r="I21" i="1" s="1"/>
  <c r="J21" i="1" s="1"/>
  <c r="G20" i="1"/>
  <c r="I20" i="1"/>
  <c r="G19" i="1"/>
  <c r="I19" i="1" s="1"/>
  <c r="J19" i="1" s="1"/>
  <c r="G18" i="1"/>
  <c r="I18" i="1"/>
  <c r="G17" i="1"/>
  <c r="I17" i="1"/>
  <c r="J17" i="1"/>
  <c r="G16" i="1"/>
  <c r="I16" i="1"/>
  <c r="G15" i="1"/>
  <c r="I15" i="1"/>
  <c r="J15" i="1"/>
  <c r="G14" i="1"/>
  <c r="I14" i="1" s="1"/>
  <c r="G13" i="1"/>
  <c r="I13" i="1" s="1"/>
  <c r="J13" i="1" s="1"/>
  <c r="G12" i="1"/>
  <c r="I12" i="1" s="1"/>
  <c r="J11" i="1" s="1"/>
  <c r="G11" i="1"/>
  <c r="I11" i="1"/>
  <c r="G10" i="1"/>
  <c r="I10" i="1" s="1"/>
  <c r="G9" i="1"/>
  <c r="I9" i="1" s="1"/>
  <c r="J9" i="1" s="1"/>
  <c r="G8" i="1"/>
  <c r="I8" i="1"/>
  <c r="G7" i="1"/>
  <c r="I7" i="1" s="1"/>
  <c r="J7" i="1" s="1"/>
  <c r="J51" i="1"/>
  <c r="J41" i="1" l="1"/>
</calcChain>
</file>

<file path=xl/sharedStrings.xml><?xml version="1.0" encoding="utf-8"?>
<sst xmlns="http://schemas.openxmlformats.org/spreadsheetml/2006/main" count="248" uniqueCount="180">
  <si>
    <t xml:space="preserve">                                 III. ročník  IN  MEMORIAM Patrika Vicena</t>
  </si>
  <si>
    <t>Usporiadateľ:  TJ Lokomotíva Vrútky</t>
  </si>
  <si>
    <t>P.č.</t>
  </si>
  <si>
    <t xml:space="preserve">Priezvisko a meno  </t>
  </si>
  <si>
    <t>D1</t>
  </si>
  <si>
    <t>D2</t>
  </si>
  <si>
    <t>D3</t>
  </si>
  <si>
    <t>D4</t>
  </si>
  <si>
    <t>DS</t>
  </si>
  <si>
    <t>%</t>
  </si>
  <si>
    <t>Body</t>
  </si>
  <si>
    <t>Spolu</t>
  </si>
  <si>
    <t>1.</t>
  </si>
  <si>
    <t>Ľudmila Kubašová</t>
  </si>
  <si>
    <t>2.</t>
  </si>
  <si>
    <t>Helena Kubisová</t>
  </si>
  <si>
    <t>3.</t>
  </si>
  <si>
    <t>4.</t>
  </si>
  <si>
    <t>Vicenová Iveta</t>
  </si>
  <si>
    <t>5.</t>
  </si>
  <si>
    <t>Hudeček  Jozef</t>
  </si>
  <si>
    <t>6.</t>
  </si>
  <si>
    <t>Piner  Radek</t>
  </si>
  <si>
    <t>7.</t>
  </si>
  <si>
    <t>Demianová Maria</t>
  </si>
  <si>
    <t>8.</t>
  </si>
  <si>
    <t>Červeňák Miroslav</t>
  </si>
  <si>
    <t>9.</t>
  </si>
  <si>
    <t>Hájek  Ľuboš</t>
  </si>
  <si>
    <t>10.</t>
  </si>
  <si>
    <t>Štefák  Jozef</t>
  </si>
  <si>
    <t>11.</t>
  </si>
  <si>
    <t>Škropeková  Žofia</t>
  </si>
  <si>
    <t>12.</t>
  </si>
  <si>
    <t>Paulus Jozef</t>
  </si>
  <si>
    <t>13.</t>
  </si>
  <si>
    <t>Paulusová Anna</t>
  </si>
  <si>
    <t>14.</t>
  </si>
  <si>
    <t>Mrkvička Peter</t>
  </si>
  <si>
    <t>15.</t>
  </si>
  <si>
    <t xml:space="preserve"> Olle Helena</t>
  </si>
  <si>
    <t>16.</t>
  </si>
  <si>
    <t xml:space="preserve"> Guzlej Dušan</t>
  </si>
  <si>
    <t>17.</t>
  </si>
  <si>
    <t>Ondruška  Michal</t>
  </si>
  <si>
    <t>18.</t>
  </si>
  <si>
    <t>Kubaš Štefan</t>
  </si>
  <si>
    <t>19.</t>
  </si>
  <si>
    <t>Gut  Pavel</t>
  </si>
  <si>
    <t>20.</t>
  </si>
  <si>
    <t>Gutová Maria</t>
  </si>
  <si>
    <t>21.</t>
  </si>
  <si>
    <t>Ferko Ladilav</t>
  </si>
  <si>
    <t>22.</t>
  </si>
  <si>
    <t>Němčanský Vladinír</t>
  </si>
  <si>
    <t>23.</t>
  </si>
  <si>
    <t>Trnka  Václav</t>
  </si>
  <si>
    <t>24.</t>
  </si>
  <si>
    <t>Koprda  Alojz</t>
  </si>
  <si>
    <t>25.</t>
  </si>
  <si>
    <t>Vojvoda  Peter</t>
  </si>
  <si>
    <t>26.</t>
  </si>
  <si>
    <t>Fedor  Jozef</t>
  </si>
  <si>
    <t>27.</t>
  </si>
  <si>
    <t>Grunci Jozef</t>
  </si>
  <si>
    <t>28.</t>
  </si>
  <si>
    <t>Reichel Jiři</t>
  </si>
  <si>
    <t>29.</t>
  </si>
  <si>
    <t>Medveďová  Janka</t>
  </si>
  <si>
    <t>30.</t>
  </si>
  <si>
    <t>Sliva  Robert</t>
  </si>
  <si>
    <t>31.</t>
  </si>
  <si>
    <t>Mikundová Magdaléna</t>
  </si>
  <si>
    <t>32.</t>
  </si>
  <si>
    <t>Ježiková  Alžbeta</t>
  </si>
  <si>
    <t>33.</t>
  </si>
  <si>
    <t xml:space="preserve"> Fusková  Oľga</t>
  </si>
  <si>
    <t>34.</t>
  </si>
  <si>
    <t>Billová  Helena</t>
  </si>
  <si>
    <t>35.</t>
  </si>
  <si>
    <t>Bulková  Vierka</t>
  </si>
  <si>
    <t>36.</t>
  </si>
  <si>
    <t>Flaška S.</t>
  </si>
  <si>
    <t>37.</t>
  </si>
  <si>
    <t xml:space="preserve"> Trnková Janka</t>
  </si>
  <si>
    <t>38.</t>
  </si>
  <si>
    <t xml:space="preserve"> Rumanová Božena</t>
  </si>
  <si>
    <t>39.</t>
  </si>
  <si>
    <t>Kollerová  Magdaléna</t>
  </si>
  <si>
    <t>40.</t>
  </si>
  <si>
    <t xml:space="preserve"> Koller  Peter</t>
  </si>
  <si>
    <t>41.</t>
  </si>
  <si>
    <t>Strižová Anna</t>
  </si>
  <si>
    <t>42.</t>
  </si>
  <si>
    <t>Kováč  Viktor</t>
  </si>
  <si>
    <t>43.</t>
  </si>
  <si>
    <t>44.</t>
  </si>
  <si>
    <t>45.</t>
  </si>
  <si>
    <t>46.</t>
  </si>
  <si>
    <t>47.</t>
  </si>
  <si>
    <t>48.</t>
  </si>
  <si>
    <t xml:space="preserve">3. ročník  IN  MEMORIAM Patrika Vicena                                           </t>
  </si>
  <si>
    <t xml:space="preserve">                                                                    DVOJICE     29. - 30.11.2024                                                                                       </t>
  </si>
  <si>
    <t>Priezvisko a meno</t>
  </si>
  <si>
    <t>príp.</t>
  </si>
  <si>
    <t>Koprda A. , Trnka V.</t>
  </si>
  <si>
    <t xml:space="preserve"> Vicen R., Vicenová I.</t>
  </si>
  <si>
    <t>Kollerová M. , Koller P.</t>
  </si>
  <si>
    <t>Mikundová M. , Ježiková A.</t>
  </si>
  <si>
    <t xml:space="preserve"> Paulusová A. , Mrkvička P.</t>
  </si>
  <si>
    <t>76/81</t>
  </si>
  <si>
    <t>53/78</t>
  </si>
  <si>
    <t>56/90</t>
  </si>
  <si>
    <t>90/73</t>
  </si>
  <si>
    <t>275/322</t>
  </si>
  <si>
    <t>28/0</t>
  </si>
  <si>
    <t>Hájek Ľ. , Štefák J.</t>
  </si>
  <si>
    <t>Vojvoda P., Fedor J.</t>
  </si>
  <si>
    <t>Strížová A. ,  Kováč V.</t>
  </si>
  <si>
    <t>Demianová M. , Červeňák M</t>
  </si>
  <si>
    <t>52/84</t>
  </si>
  <si>
    <t>67/87</t>
  </si>
  <si>
    <t>69/101</t>
  </si>
  <si>
    <t>59/81</t>
  </si>
  <si>
    <t>247/353</t>
  </si>
  <si>
    <t>25/0</t>
  </si>
  <si>
    <r>
      <t xml:space="preserve">Medveďová J. , </t>
    </r>
    <r>
      <rPr>
        <sz val="14"/>
        <color indexed="8"/>
        <rFont val="Arial"/>
        <family val="2"/>
        <charset val="238"/>
      </rPr>
      <t>Sliva R.</t>
    </r>
  </si>
  <si>
    <t>Trnková J. , Rumanová B.</t>
  </si>
  <si>
    <t>Bulková V. , Flaška S.</t>
  </si>
  <si>
    <t>Gut P. , Gutová M.</t>
  </si>
  <si>
    <t>62/65</t>
  </si>
  <si>
    <t>70/94</t>
  </si>
  <si>
    <t>57/94</t>
  </si>
  <si>
    <t>29/85</t>
  </si>
  <si>
    <t>218/324</t>
  </si>
  <si>
    <t>22/0</t>
  </si>
  <si>
    <t>Grunci J. , Reichel J.</t>
  </si>
  <si>
    <t>Hudeček J. , Piner R.</t>
  </si>
  <si>
    <t>52/67</t>
  </si>
  <si>
    <t>47/75</t>
  </si>
  <si>
    <t>54/72</t>
  </si>
  <si>
    <t>78/80</t>
  </si>
  <si>
    <t>231/294</t>
  </si>
  <si>
    <t>23/0</t>
  </si>
  <si>
    <t>Kubašová Ľ. , Kubisová H.</t>
  </si>
  <si>
    <t>Škropeková Ž. , Paulus J.</t>
  </si>
  <si>
    <r>
      <t xml:space="preserve"> Ferko L. ,  Němčanský V. </t>
    </r>
    <r>
      <rPr>
        <sz val="14"/>
        <color indexed="8"/>
        <rFont val="Arial"/>
        <family val="2"/>
        <charset val="238"/>
      </rPr>
      <t xml:space="preserve"> </t>
    </r>
  </si>
  <si>
    <t>Ondruška M. , Kubaš Š.</t>
  </si>
  <si>
    <t>40/86</t>
  </si>
  <si>
    <t>32/80</t>
  </si>
  <si>
    <t>43/69</t>
  </si>
  <si>
    <t>40/83</t>
  </si>
  <si>
    <t>155/318</t>
  </si>
  <si>
    <t>16/0</t>
  </si>
  <si>
    <t>Olle  H. ,  Guzlej D.</t>
  </si>
  <si>
    <t>29/66</t>
  </si>
  <si>
    <t>53/60</t>
  </si>
  <si>
    <t>61/81</t>
  </si>
  <si>
    <t>24/71</t>
  </si>
  <si>
    <t>167/292</t>
  </si>
  <si>
    <t>17/0</t>
  </si>
  <si>
    <t>Fúsková O. , Billová H.</t>
  </si>
  <si>
    <t xml:space="preserve"> 3. ročník  IN  MEMORIAM Patrika Vicena</t>
  </si>
  <si>
    <t>Dvojice - Vrútky 2024</t>
  </si>
  <si>
    <t xml:space="preserve"> </t>
  </si>
  <si>
    <t>Usporiadateľ:   TJ Lokomotíva Vrútky</t>
  </si>
  <si>
    <t>Poradie</t>
  </si>
  <si>
    <t>Dvojice</t>
  </si>
  <si>
    <t>Výkon</t>
  </si>
  <si>
    <t>6</t>
  </si>
  <si>
    <t>7</t>
  </si>
  <si>
    <t>8</t>
  </si>
  <si>
    <t>9</t>
  </si>
  <si>
    <t>10</t>
  </si>
  <si>
    <t>Medveďová J. , Sliva R.</t>
  </si>
  <si>
    <t>11</t>
  </si>
  <si>
    <t>12</t>
  </si>
  <si>
    <r>
      <rPr>
        <sz val="12"/>
        <color indexed="8"/>
        <rFont val="Arial"/>
        <family val="2"/>
        <charset val="238"/>
      </rPr>
      <t xml:space="preserve"> </t>
    </r>
    <r>
      <rPr>
        <sz val="14"/>
        <color indexed="8"/>
        <rFont val="Arial"/>
        <family val="2"/>
        <charset val="238"/>
      </rPr>
      <t xml:space="preserve">Ferko L. ,  Němčanský V.  </t>
    </r>
  </si>
  <si>
    <t xml:space="preserve"> Olle H. , Guzlej D.</t>
  </si>
  <si>
    <t>Vicen Radek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</si>
</sst>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General"/>
    <numFmt numFmtId="165" formatCode="[$-41B]0"/>
    <numFmt numFmtId="166" formatCode="#,##0.00&quot; &quot;[$€-41B];[Red]&quot;-&quot;#,##0.00&quot; &quot;[$€-41B]"/>
  </numFmts>
  <fonts count="14">
    <font>
      <sz val="11"/>
      <color rgb="FF000000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1"/>
      <charset val="238"/>
    </font>
    <font>
      <sz val="14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E2F0D9"/>
        <bgColor rgb="FFE2F0D9"/>
      </patternFill>
    </fill>
    <fill>
      <patternFill patternType="solid">
        <fgColor rgb="FFFFCC99"/>
        <bgColor rgb="FFFFCC99"/>
      </patternFill>
    </fill>
    <fill>
      <patternFill patternType="solid">
        <fgColor rgb="FFFFF2CC"/>
        <bgColor rgb="FFFFF2CC"/>
      </patternFill>
    </fill>
    <fill>
      <patternFill patternType="solid">
        <fgColor rgb="FFCCFF99"/>
        <bgColor rgb="FFCCFF99"/>
      </patternFill>
    </fill>
    <fill>
      <patternFill patternType="solid">
        <fgColor rgb="FFCCFFFF"/>
        <bgColor rgb="FFCCFFFF"/>
      </patternFill>
    </fill>
    <fill>
      <patternFill patternType="solid">
        <fgColor rgb="FF99CC66"/>
        <bgColor rgb="FF99CC66"/>
      </patternFill>
    </fill>
    <fill>
      <patternFill patternType="solid">
        <fgColor rgb="FFFFFFFF"/>
        <bgColor rgb="FFFFFFFF"/>
      </patternFill>
    </fill>
    <fill>
      <patternFill patternType="solid">
        <fgColor rgb="FFE6E6FF"/>
        <bgColor rgb="FFE6E6FF"/>
      </patternFill>
    </fill>
    <fill>
      <patternFill patternType="solid">
        <fgColor rgb="FFFFD320"/>
        <bgColor rgb="FFFFD320"/>
      </patternFill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0">
    <xf numFmtId="0" fontId="0" fillId="0" borderId="0"/>
    <xf numFmtId="0" fontId="3" fillId="2" borderId="0" applyNumberFormat="0" applyFont="0" applyBorder="0" applyAlignment="0" applyProtection="0"/>
    <xf numFmtId="0" fontId="3" fillId="3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2" borderId="0" applyNumberFormat="0" applyFont="0" applyBorder="0" applyProtection="0"/>
    <xf numFmtId="164" fontId="4" fillId="0" borderId="0" applyBorder="0" applyProtection="0"/>
    <xf numFmtId="0" fontId="5" fillId="0" borderId="0" applyNumberFormat="0" applyBorder="0" applyProtection="0">
      <alignment horizontal="center"/>
    </xf>
    <xf numFmtId="0" fontId="5" fillId="0" borderId="0" applyNumberFormat="0" applyBorder="0" applyProtection="0">
      <alignment horizontal="center" textRotation="90"/>
    </xf>
    <xf numFmtId="0" fontId="6" fillId="0" borderId="0" applyNumberFormat="0" applyBorder="0" applyProtection="0"/>
    <xf numFmtId="166" fontId="6" fillId="0" borderId="0" applyBorder="0" applyProtection="0"/>
  </cellStyleXfs>
  <cellXfs count="93">
    <xf numFmtId="0" fontId="0" fillId="0" borderId="0" xfId="0"/>
    <xf numFmtId="164" fontId="7" fillId="0" borderId="0" xfId="5" applyFont="1" applyFill="1" applyAlignment="1" applyProtection="1">
      <protection locked="0"/>
    </xf>
    <xf numFmtId="164" fontId="7" fillId="0" borderId="0" xfId="5" applyFont="1" applyFill="1" applyAlignment="1" applyProtection="1">
      <alignment horizontal="center" vertical="center"/>
      <protection locked="0"/>
    </xf>
    <xf numFmtId="164" fontId="7" fillId="0" borderId="0" xfId="5" applyFont="1" applyFill="1" applyAlignment="1" applyProtection="1">
      <alignment horizontal="center"/>
      <protection locked="0"/>
    </xf>
    <xf numFmtId="164" fontId="8" fillId="0" borderId="0" xfId="5" applyFont="1" applyFill="1" applyAlignment="1" applyProtection="1">
      <protection locked="0"/>
    </xf>
    <xf numFmtId="164" fontId="7" fillId="0" borderId="1" xfId="5" applyFont="1" applyFill="1" applyBorder="1" applyAlignment="1" applyProtection="1">
      <alignment horizontal="left" vertical="center" indent="1"/>
      <protection locked="0"/>
    </xf>
    <xf numFmtId="164" fontId="7" fillId="0" borderId="2" xfId="5" applyFont="1" applyFill="1" applyBorder="1" applyAlignment="1" applyProtection="1">
      <alignment horizontal="left" vertical="center" indent="1"/>
      <protection locked="0"/>
    </xf>
    <xf numFmtId="164" fontId="7" fillId="0" borderId="2" xfId="5" applyFont="1" applyFill="1" applyBorder="1" applyAlignment="1" applyProtection="1">
      <alignment horizontal="center" vertical="center"/>
      <protection locked="0"/>
    </xf>
    <xf numFmtId="164" fontId="7" fillId="0" borderId="1" xfId="5" applyFont="1" applyFill="1" applyBorder="1" applyAlignment="1" applyProtection="1">
      <alignment horizontal="center" vertical="center"/>
      <protection locked="0"/>
    </xf>
    <xf numFmtId="164" fontId="7" fillId="0" borderId="3" xfId="5" applyFont="1" applyFill="1" applyBorder="1" applyAlignment="1" applyProtection="1">
      <alignment horizontal="center" vertical="center"/>
      <protection locked="0"/>
    </xf>
    <xf numFmtId="164" fontId="7" fillId="0" borderId="4" xfId="5" applyFont="1" applyFill="1" applyBorder="1" applyAlignment="1" applyProtection="1">
      <alignment horizontal="center" vertical="center"/>
      <protection locked="0"/>
    </xf>
    <xf numFmtId="164" fontId="7" fillId="0" borderId="0" xfId="5" applyFont="1" applyFill="1" applyAlignment="1" applyProtection="1">
      <alignment vertical="center"/>
      <protection locked="0"/>
    </xf>
    <xf numFmtId="165" fontId="7" fillId="0" borderId="5" xfId="5" applyNumberFormat="1" applyFont="1" applyFill="1" applyBorder="1" applyAlignment="1" applyProtection="1">
      <alignment horizontal="center" vertical="center"/>
      <protection locked="0"/>
    </xf>
    <xf numFmtId="164" fontId="7" fillId="4" borderId="4" xfId="5" applyFont="1" applyFill="1" applyBorder="1" applyAlignment="1" applyProtection="1">
      <alignment horizontal="left" vertical="center" indent="1"/>
      <protection locked="0"/>
    </xf>
    <xf numFmtId="164" fontId="7" fillId="0" borderId="6" xfId="5" applyFont="1" applyFill="1" applyBorder="1" applyAlignment="1">
      <alignment horizontal="center" vertical="center"/>
    </xf>
    <xf numFmtId="164" fontId="7" fillId="0" borderId="7" xfId="5" applyFont="1" applyFill="1" applyBorder="1" applyAlignment="1" applyProtection="1">
      <alignment horizontal="center" vertical="center"/>
      <protection locked="0"/>
    </xf>
    <xf numFmtId="165" fontId="7" fillId="0" borderId="5" xfId="5" applyNumberFormat="1" applyFont="1" applyFill="1" applyBorder="1" applyAlignment="1">
      <alignment horizontal="center" vertical="center"/>
    </xf>
    <xf numFmtId="165" fontId="7" fillId="4" borderId="2" xfId="5" applyNumberFormat="1" applyFont="1" applyFill="1" applyBorder="1" applyAlignment="1" applyProtection="1">
      <alignment horizontal="center" vertical="center"/>
      <protection locked="0"/>
    </xf>
    <xf numFmtId="165" fontId="7" fillId="0" borderId="8" xfId="5" applyNumberFormat="1" applyFont="1" applyFill="1" applyBorder="1" applyAlignment="1" applyProtection="1">
      <alignment horizontal="center" vertical="center"/>
      <protection locked="0"/>
    </xf>
    <xf numFmtId="165" fontId="7" fillId="0" borderId="8" xfId="5" applyNumberFormat="1" applyFont="1" applyFill="1" applyBorder="1" applyAlignment="1">
      <alignment horizontal="center" vertical="center"/>
    </xf>
    <xf numFmtId="164" fontId="7" fillId="4" borderId="7" xfId="5" applyFont="1" applyFill="1" applyBorder="1" applyAlignment="1" applyProtection="1">
      <alignment horizontal="center" vertical="center"/>
      <protection locked="0"/>
    </xf>
    <xf numFmtId="164" fontId="9" fillId="4" borderId="4" xfId="5" applyFont="1" applyFill="1" applyBorder="1" applyAlignment="1" applyProtection="1">
      <alignment horizontal="left" vertical="center" indent="1"/>
      <protection locked="0"/>
    </xf>
    <xf numFmtId="164" fontId="9" fillId="4" borderId="5" xfId="5" applyFont="1" applyFill="1" applyBorder="1" applyAlignment="1" applyProtection="1">
      <alignment horizontal="left" vertical="center" indent="1"/>
      <protection locked="0"/>
    </xf>
    <xf numFmtId="164" fontId="7" fillId="5" borderId="4" xfId="5" applyFont="1" applyFill="1" applyBorder="1" applyAlignment="1" applyProtection="1">
      <alignment horizontal="left" vertical="center" indent="1"/>
      <protection locked="0"/>
    </xf>
    <xf numFmtId="165" fontId="7" fillId="6" borderId="2" xfId="5" applyNumberFormat="1" applyFont="1" applyFill="1" applyBorder="1" applyAlignment="1" applyProtection="1">
      <alignment horizontal="center" vertical="center"/>
      <protection locked="0"/>
    </xf>
    <xf numFmtId="164" fontId="7" fillId="6" borderId="7" xfId="5" applyFont="1" applyFill="1" applyBorder="1" applyAlignment="1" applyProtection="1">
      <alignment horizontal="center" vertical="center"/>
      <protection locked="0"/>
    </xf>
    <xf numFmtId="164" fontId="7" fillId="5" borderId="5" xfId="5" applyFont="1" applyFill="1" applyBorder="1" applyAlignment="1" applyProtection="1">
      <alignment horizontal="left" vertical="center" indent="1"/>
      <protection locked="0"/>
    </xf>
    <xf numFmtId="165" fontId="7" fillId="0" borderId="4" xfId="5" applyNumberFormat="1" applyFont="1" applyFill="1" applyBorder="1" applyAlignment="1" applyProtection="1">
      <alignment horizontal="center" vertical="center"/>
      <protection locked="0"/>
    </xf>
    <xf numFmtId="164" fontId="7" fillId="7" borderId="4" xfId="5" applyFont="1" applyFill="1" applyBorder="1" applyAlignment="1" applyProtection="1">
      <alignment horizontal="left" vertical="center" indent="1"/>
      <protection locked="0"/>
    </xf>
    <xf numFmtId="164" fontId="7" fillId="6" borderId="9" xfId="5" applyFont="1" applyFill="1" applyBorder="1" applyAlignment="1" applyProtection="1">
      <alignment horizontal="left" vertical="center" indent="1"/>
      <protection locked="0"/>
    </xf>
    <xf numFmtId="164" fontId="7" fillId="6" borderId="4" xfId="5" applyFont="1" applyFill="1" applyBorder="1" applyAlignment="1" applyProtection="1">
      <alignment horizontal="left" vertical="center" indent="1"/>
      <protection locked="0"/>
    </xf>
    <xf numFmtId="164" fontId="7" fillId="8" borderId="4" xfId="5" applyFont="1" applyFill="1" applyBorder="1" applyAlignment="1" applyProtection="1">
      <alignment horizontal="left" vertical="center" indent="1"/>
      <protection locked="0"/>
    </xf>
    <xf numFmtId="165" fontId="7" fillId="4" borderId="2" xfId="5" applyNumberFormat="1" applyFont="1" applyFill="1" applyBorder="1" applyAlignment="1" applyProtection="1">
      <alignment horizontal="center"/>
      <protection locked="0"/>
    </xf>
    <xf numFmtId="164" fontId="7" fillId="4" borderId="7" xfId="5" applyFont="1" applyFill="1" applyBorder="1" applyAlignment="1" applyProtection="1">
      <alignment horizontal="center"/>
      <protection locked="0"/>
    </xf>
    <xf numFmtId="164" fontId="7" fillId="8" borderId="7" xfId="5" applyFont="1" applyFill="1" applyBorder="1" applyAlignment="1" applyProtection="1">
      <alignment horizontal="left" vertical="center" indent="1"/>
      <protection locked="0"/>
    </xf>
    <xf numFmtId="164" fontId="7" fillId="9" borderId="7" xfId="5" applyFont="1" applyFill="1" applyBorder="1" applyAlignment="1" applyProtection="1">
      <alignment horizontal="center" vertical="center"/>
      <protection locked="0"/>
    </xf>
    <xf numFmtId="164" fontId="7" fillId="0" borderId="7" xfId="5" applyFont="1" applyFill="1" applyBorder="1" applyAlignment="1">
      <alignment horizontal="center" vertical="center"/>
    </xf>
    <xf numFmtId="165" fontId="7" fillId="0" borderId="2" xfId="5" applyNumberFormat="1" applyFont="1" applyFill="1" applyBorder="1" applyAlignment="1" applyProtection="1">
      <alignment horizontal="center"/>
      <protection locked="0"/>
    </xf>
    <xf numFmtId="164" fontId="7" fillId="10" borderId="4" xfId="5" applyFont="1" applyFill="1" applyBorder="1" applyAlignment="1" applyProtection="1">
      <alignment horizontal="center" vertical="center"/>
      <protection locked="0"/>
    </xf>
    <xf numFmtId="164" fontId="7" fillId="0" borderId="7" xfId="5" applyFont="1" applyFill="1" applyBorder="1" applyAlignment="1" applyProtection="1">
      <alignment horizontal="center"/>
      <protection locked="0"/>
    </xf>
    <xf numFmtId="164" fontId="7" fillId="11" borderId="4" xfId="5" applyFont="1" applyFill="1" applyBorder="1" applyAlignment="1" applyProtection="1">
      <alignment horizontal="left" vertical="center" indent="1"/>
      <protection locked="0"/>
    </xf>
    <xf numFmtId="164" fontId="7" fillId="12" borderId="4" xfId="5" applyFont="1" applyFill="1" applyBorder="1" applyAlignment="1" applyProtection="1">
      <alignment horizontal="center" vertical="center"/>
      <protection locked="0"/>
    </xf>
    <xf numFmtId="164" fontId="7" fillId="11" borderId="9" xfId="5" applyFont="1" applyFill="1" applyBorder="1" applyAlignment="1" applyProtection="1">
      <alignment horizontal="left" vertical="center" indent="1"/>
      <protection locked="0"/>
    </xf>
    <xf numFmtId="164" fontId="7" fillId="10" borderId="4" xfId="5" applyFont="1" applyFill="1" applyBorder="1" applyAlignment="1" applyProtection="1">
      <alignment horizontal="left" vertical="center" indent="1"/>
      <protection locked="0"/>
    </xf>
    <xf numFmtId="164" fontId="7" fillId="0" borderId="4" xfId="5" applyFont="1" applyFill="1" applyBorder="1" applyAlignment="1" applyProtection="1">
      <alignment horizontal="left" vertical="center" indent="1"/>
      <protection locked="0"/>
    </xf>
    <xf numFmtId="165" fontId="7" fillId="0" borderId="10" xfId="5" applyNumberFormat="1" applyFont="1" applyFill="1" applyBorder="1" applyAlignment="1" applyProtection="1">
      <alignment horizontal="center"/>
      <protection locked="0"/>
    </xf>
    <xf numFmtId="164" fontId="7" fillId="0" borderId="0" xfId="5" applyFont="1" applyFill="1" applyAlignment="1"/>
    <xf numFmtId="164" fontId="11" fillId="0" borderId="0" xfId="5" applyFont="1" applyFill="1" applyAlignment="1">
      <alignment horizontal="right"/>
    </xf>
    <xf numFmtId="164" fontId="11" fillId="0" borderId="0" xfId="5" applyFont="1" applyFill="1" applyAlignment="1">
      <alignment horizontal="center"/>
    </xf>
    <xf numFmtId="164" fontId="11" fillId="0" borderId="0" xfId="5" applyFont="1" applyFill="1" applyAlignment="1"/>
    <xf numFmtId="164" fontId="7" fillId="0" borderId="0" xfId="5" applyFont="1" applyFill="1" applyAlignment="1">
      <alignment horizontal="center"/>
    </xf>
    <xf numFmtId="164" fontId="12" fillId="0" borderId="1" xfId="5" applyFont="1" applyFill="1" applyBorder="1" applyAlignment="1">
      <alignment horizontal="center" vertical="center"/>
    </xf>
    <xf numFmtId="164" fontId="12" fillId="0" borderId="1" xfId="5" applyFont="1" applyFill="1" applyBorder="1" applyAlignment="1">
      <alignment horizontal="left" vertical="center" indent="1"/>
    </xf>
    <xf numFmtId="164" fontId="8" fillId="0" borderId="1" xfId="5" applyFont="1" applyFill="1" applyBorder="1" applyAlignment="1">
      <alignment horizontal="center" vertical="center"/>
    </xf>
    <xf numFmtId="164" fontId="8" fillId="0" borderId="0" xfId="5" applyFont="1" applyFill="1" applyAlignment="1">
      <alignment vertical="center"/>
    </xf>
    <xf numFmtId="165" fontId="11" fillId="8" borderId="7" xfId="5" applyNumberFormat="1" applyFont="1" applyFill="1" applyBorder="1" applyAlignment="1">
      <alignment horizontal="center" vertical="center"/>
    </xf>
    <xf numFmtId="164" fontId="7" fillId="8" borderId="4" xfId="5" applyFont="1" applyFill="1" applyBorder="1" applyAlignment="1">
      <alignment horizontal="left" vertical="center" indent="1"/>
    </xf>
    <xf numFmtId="164" fontId="7" fillId="8" borderId="7" xfId="5" applyFont="1" applyFill="1" applyBorder="1" applyAlignment="1">
      <alignment horizontal="center" vertical="center"/>
    </xf>
    <xf numFmtId="165" fontId="7" fillId="8" borderId="7" xfId="5" applyNumberFormat="1" applyFont="1" applyFill="1" applyBorder="1" applyAlignment="1">
      <alignment horizontal="center" vertical="center"/>
    </xf>
    <xf numFmtId="164" fontId="7" fillId="0" borderId="0" xfId="5" applyFont="1" applyFill="1" applyAlignment="1">
      <alignment vertical="center"/>
    </xf>
    <xf numFmtId="165" fontId="11" fillId="8" borderId="4" xfId="5" applyNumberFormat="1" applyFont="1" applyFill="1" applyBorder="1" applyAlignment="1">
      <alignment horizontal="center" vertical="center"/>
    </xf>
    <xf numFmtId="164" fontId="7" fillId="8" borderId="4" xfId="5" applyFont="1" applyFill="1" applyBorder="1" applyAlignment="1">
      <alignment horizontal="center" vertical="center"/>
    </xf>
    <xf numFmtId="165" fontId="7" fillId="8" borderId="4" xfId="5" applyNumberFormat="1" applyFont="1" applyFill="1" applyBorder="1" applyAlignment="1">
      <alignment horizontal="center" vertical="center"/>
    </xf>
    <xf numFmtId="164" fontId="7" fillId="0" borderId="0" xfId="5" applyFont="1" applyFill="1" applyAlignment="1">
      <alignment horizontal="center" vertical="center"/>
    </xf>
    <xf numFmtId="165" fontId="11" fillId="0" borderId="7" xfId="5" applyNumberFormat="1" applyFont="1" applyFill="1" applyBorder="1" applyAlignment="1">
      <alignment horizontal="center" vertical="center"/>
    </xf>
    <xf numFmtId="164" fontId="7" fillId="0" borderId="4" xfId="5" applyFont="1" applyFill="1" applyBorder="1" applyAlignment="1">
      <alignment horizontal="left" vertical="center" indent="1"/>
    </xf>
    <xf numFmtId="164" fontId="7" fillId="0" borderId="4" xfId="5" applyFont="1" applyFill="1" applyBorder="1" applyAlignment="1">
      <alignment horizontal="center" vertical="center"/>
    </xf>
    <xf numFmtId="165" fontId="7" fillId="0" borderId="4" xfId="5" applyNumberFormat="1" applyFont="1" applyFill="1" applyBorder="1" applyAlignment="1">
      <alignment horizontal="center" vertical="center"/>
    </xf>
    <xf numFmtId="165" fontId="11" fillId="0" borderId="4" xfId="5" applyNumberFormat="1" applyFont="1" applyFill="1" applyBorder="1" applyAlignment="1">
      <alignment horizontal="center" vertical="center"/>
    </xf>
    <xf numFmtId="164" fontId="7" fillId="13" borderId="4" xfId="5" applyFont="1" applyFill="1" applyBorder="1" applyAlignment="1">
      <alignment horizontal="center" vertical="center"/>
    </xf>
    <xf numFmtId="164" fontId="7" fillId="0" borderId="0" xfId="5" applyFont="1" applyFill="1" applyAlignment="1" applyProtection="1">
      <alignment horizontal="left" vertical="center" indent="1"/>
      <protection locked="0"/>
    </xf>
    <xf numFmtId="165" fontId="11" fillId="0" borderId="0" xfId="5" applyNumberFormat="1" applyFont="1" applyFill="1" applyAlignment="1">
      <alignment horizontal="center" vertical="center"/>
    </xf>
    <xf numFmtId="164" fontId="7" fillId="0" borderId="0" xfId="5" applyFont="1" applyFill="1" applyAlignment="1">
      <alignment horizontal="left" vertical="center" indent="1"/>
    </xf>
    <xf numFmtId="165" fontId="7" fillId="0" borderId="0" xfId="5" applyNumberFormat="1" applyFont="1" applyFill="1" applyAlignment="1">
      <alignment horizontal="center" vertical="center"/>
    </xf>
    <xf numFmtId="164" fontId="12" fillId="0" borderId="4" xfId="5" applyFont="1" applyFill="1" applyBorder="1" applyAlignment="1">
      <alignment horizontal="center" vertical="center"/>
    </xf>
    <xf numFmtId="164" fontId="12" fillId="0" borderId="4" xfId="5" applyFont="1" applyFill="1" applyBorder="1" applyAlignment="1">
      <alignment horizontal="left" vertical="center" indent="1"/>
    </xf>
    <xf numFmtId="164" fontId="8" fillId="0" borderId="4" xfId="5" applyFont="1" applyFill="1" applyBorder="1" applyAlignment="1">
      <alignment horizontal="center" vertical="center"/>
    </xf>
    <xf numFmtId="165" fontId="7" fillId="0" borderId="7" xfId="5" applyNumberFormat="1" applyFont="1" applyFill="1" applyBorder="1" applyAlignment="1">
      <alignment horizontal="center" vertical="center"/>
    </xf>
    <xf numFmtId="164" fontId="13" fillId="0" borderId="0" xfId="5" applyFont="1" applyFill="1" applyAlignment="1"/>
    <xf numFmtId="164" fontId="13" fillId="0" borderId="0" xfId="5" applyFont="1" applyFill="1" applyAlignment="1">
      <alignment horizontal="center"/>
    </xf>
    <xf numFmtId="164" fontId="10" fillId="0" borderId="0" xfId="5" applyFont="1" applyFill="1" applyAlignment="1">
      <alignment horizontal="center" vertical="center"/>
    </xf>
    <xf numFmtId="164" fontId="10" fillId="0" borderId="0" xfId="5" applyFont="1" applyFill="1" applyAlignment="1">
      <alignment vertical="center"/>
    </xf>
    <xf numFmtId="164" fontId="10" fillId="0" borderId="4" xfId="5" applyFont="1" applyFill="1" applyBorder="1" applyAlignment="1">
      <alignment horizontal="center" vertical="center"/>
    </xf>
    <xf numFmtId="164" fontId="13" fillId="0" borderId="4" xfId="5" applyFont="1" applyFill="1" applyBorder="1" applyAlignment="1">
      <alignment horizontal="left" vertical="center" indent="1"/>
    </xf>
    <xf numFmtId="164" fontId="10" fillId="13" borderId="4" xfId="5" applyFont="1" applyFill="1" applyBorder="1" applyAlignment="1">
      <alignment horizontal="center" vertical="center"/>
    </xf>
    <xf numFmtId="164" fontId="13" fillId="13" borderId="4" xfId="5" applyFont="1" applyFill="1" applyBorder="1" applyAlignment="1">
      <alignment horizontal="left" vertical="center" indent="1"/>
    </xf>
    <xf numFmtId="164" fontId="10" fillId="0" borderId="0" xfId="5" applyFont="1" applyFill="1" applyAlignment="1">
      <alignment horizontal="left" vertical="center"/>
    </xf>
    <xf numFmtId="164" fontId="13" fillId="0" borderId="0" xfId="5" applyFont="1" applyFill="1" applyAlignment="1">
      <alignment horizontal="left" vertical="center"/>
    </xf>
    <xf numFmtId="164" fontId="10" fillId="0" borderId="0" xfId="5" applyFont="1" applyFill="1" applyAlignment="1" applyProtection="1">
      <alignment horizontal="center"/>
      <protection locked="0"/>
    </xf>
    <xf numFmtId="164" fontId="7" fillId="0" borderId="0" xfId="5" applyFont="1" applyFill="1" applyAlignment="1" applyProtection="1">
      <alignment horizontal="right"/>
      <protection locked="0"/>
    </xf>
    <xf numFmtId="164" fontId="10" fillId="0" borderId="0" xfId="5" applyFont="1" applyFill="1" applyAlignment="1">
      <alignment horizontal="right"/>
    </xf>
    <xf numFmtId="164" fontId="11" fillId="0" borderId="0" xfId="5" applyFont="1" applyFill="1" applyAlignment="1">
      <alignment horizontal="center"/>
    </xf>
    <xf numFmtId="0" fontId="0" fillId="0" borderId="11" xfId="0" applyFill="1" applyBorder="1"/>
  </cellXfs>
  <cellStyles count="10">
    <cellStyle name="cf1" xfId="1" xr:uid="{5E798072-651F-43D6-A1A9-BD1EC5486CBB}"/>
    <cellStyle name="cf2" xfId="2" xr:uid="{D53EFF4E-CAD9-4196-8473-C799D1726F33}"/>
    <cellStyle name="cf3" xfId="3" xr:uid="{144DE7EC-6A20-4222-B3F4-1789E9392191}"/>
    <cellStyle name="ConditionalStyle_1" xfId="4" xr:uid="{9621ABBF-7285-4A75-8D4D-D1CC201C862A}"/>
    <cellStyle name="Excel Built-in Normal" xfId="5" xr:uid="{249CA5D3-F46C-4A71-B3F7-79EA54DF0B93}"/>
    <cellStyle name="Heading" xfId="6" xr:uid="{82B543F9-701C-403E-88CD-174BD6DA7640}"/>
    <cellStyle name="Heading1" xfId="7" xr:uid="{CC85253F-2A2D-4387-A106-DA7BE5FA38F5}"/>
    <cellStyle name="Normální" xfId="0" builtinId="0" customBuiltin="1"/>
    <cellStyle name="Result" xfId="8" xr:uid="{F3A12C6E-5094-4113-A367-2FC68E9B5721}"/>
    <cellStyle name="Result2" xfId="9" xr:uid="{C6C6A71D-374E-45E5-AAEA-A1A4BED523C5}"/>
  </cellStyles>
  <dxfs count="5"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B91FD-2F28-485C-9CF0-33C691076FC5}">
  <dimension ref="A2:J54"/>
  <sheetViews>
    <sheetView tabSelected="1" workbookViewId="0">
      <selection activeCell="R10" sqref="R10"/>
    </sheetView>
  </sheetViews>
  <sheetFormatPr defaultColWidth="8.25" defaultRowHeight="15"/>
  <cols>
    <col min="1" max="1" width="5.375" style="1" customWidth="1"/>
    <col min="2" max="2" width="42.25" style="1" customWidth="1"/>
    <col min="3" max="6" width="6.25" style="2" customWidth="1"/>
    <col min="7" max="7" width="6.25" style="1" customWidth="1"/>
    <col min="8" max="8" width="5.375" style="3" customWidth="1"/>
    <col min="9" max="9" width="7.125" style="1" customWidth="1"/>
    <col min="10" max="10" width="8.25" style="3" customWidth="1"/>
    <col min="11" max="16384" width="8.25" style="1"/>
  </cols>
  <sheetData>
    <row r="2" spans="1:10" ht="18.75">
      <c r="B2" s="88" t="s">
        <v>0</v>
      </c>
      <c r="C2" s="88"/>
      <c r="D2" s="88"/>
      <c r="E2" s="88"/>
      <c r="F2" s="88"/>
      <c r="G2" s="88"/>
      <c r="H2" s="88"/>
      <c r="I2" s="88"/>
      <c r="J2" s="88"/>
    </row>
    <row r="3" spans="1:10" ht="7.9" customHeight="1">
      <c r="A3" s="4"/>
    </row>
    <row r="4" spans="1:10">
      <c r="B4" s="89" t="s">
        <v>1</v>
      </c>
      <c r="C4" s="89"/>
      <c r="D4" s="89"/>
      <c r="E4" s="89"/>
      <c r="F4" s="89"/>
      <c r="G4" s="89"/>
    </row>
    <row r="5" spans="1:10" ht="6.6" customHeight="1"/>
    <row r="6" spans="1:10" s="11" customFormat="1" ht="30" customHeight="1" thickBot="1">
      <c r="A6" s="5" t="s">
        <v>2</v>
      </c>
      <c r="B6" s="6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9" t="s">
        <v>10</v>
      </c>
      <c r="J6" s="10" t="s">
        <v>11</v>
      </c>
    </row>
    <row r="7" spans="1:10" s="11" customFormat="1" ht="25.15" customHeight="1" thickTop="1">
      <c r="A7" s="12" t="s">
        <v>12</v>
      </c>
      <c r="B7" s="13" t="s">
        <v>13</v>
      </c>
      <c r="C7" s="10"/>
      <c r="D7" s="10"/>
      <c r="E7" s="10"/>
      <c r="F7" s="10"/>
      <c r="G7" s="14">
        <f t="shared" ref="G7:G54" si="0">SUM(C7:F7)</f>
        <v>0</v>
      </c>
      <c r="H7" s="15">
        <v>0</v>
      </c>
      <c r="I7" s="16">
        <f t="shared" ref="I7:I54" si="1">SUM(G7*(H7/100)+(G7))</f>
        <v>0</v>
      </c>
      <c r="J7" s="17">
        <f>SUM(I7:I8)</f>
        <v>547</v>
      </c>
    </row>
    <row r="8" spans="1:10" s="11" customFormat="1" ht="25.15" customHeight="1">
      <c r="A8" s="18" t="s">
        <v>14</v>
      </c>
      <c r="B8" s="13" t="s">
        <v>15</v>
      </c>
      <c r="C8" s="10">
        <v>134</v>
      </c>
      <c r="D8" s="10">
        <v>125</v>
      </c>
      <c r="E8" s="10">
        <v>159</v>
      </c>
      <c r="F8" s="10">
        <v>129</v>
      </c>
      <c r="G8" s="14">
        <f t="shared" si="0"/>
        <v>547</v>
      </c>
      <c r="H8" s="15">
        <v>0</v>
      </c>
      <c r="I8" s="19">
        <f t="shared" si="1"/>
        <v>547</v>
      </c>
      <c r="J8" s="20"/>
    </row>
    <row r="9" spans="1:10" s="11" customFormat="1" ht="25.15" customHeight="1">
      <c r="A9" s="18" t="s">
        <v>16</v>
      </c>
      <c r="B9" s="21" t="s">
        <v>179</v>
      </c>
      <c r="C9" s="10"/>
      <c r="D9" s="10"/>
      <c r="E9" s="10"/>
      <c r="F9" s="10"/>
      <c r="G9" s="14">
        <f t="shared" si="0"/>
        <v>0</v>
      </c>
      <c r="H9" s="15">
        <v>0</v>
      </c>
      <c r="I9" s="19">
        <f t="shared" si="1"/>
        <v>0</v>
      </c>
      <c r="J9" s="17">
        <f>SUM(I9:I10)</f>
        <v>638</v>
      </c>
    </row>
    <row r="10" spans="1:10" s="11" customFormat="1" ht="25.15" customHeight="1">
      <c r="A10" s="12" t="s">
        <v>17</v>
      </c>
      <c r="B10" s="22" t="s">
        <v>18</v>
      </c>
      <c r="C10" s="10">
        <v>151</v>
      </c>
      <c r="D10" s="10">
        <v>151</v>
      </c>
      <c r="E10" s="10">
        <v>177</v>
      </c>
      <c r="F10" s="10">
        <v>159</v>
      </c>
      <c r="G10" s="14">
        <f t="shared" si="0"/>
        <v>638</v>
      </c>
      <c r="H10" s="15">
        <v>0</v>
      </c>
      <c r="I10" s="19">
        <f t="shared" si="1"/>
        <v>638</v>
      </c>
      <c r="J10" s="20"/>
    </row>
    <row r="11" spans="1:10" s="11" customFormat="1" ht="25.15" customHeight="1">
      <c r="A11" s="18" t="s">
        <v>19</v>
      </c>
      <c r="B11" s="23" t="s">
        <v>20</v>
      </c>
      <c r="C11" s="10">
        <v>52</v>
      </c>
      <c r="D11" s="10">
        <v>47</v>
      </c>
      <c r="E11" s="10">
        <v>54</v>
      </c>
      <c r="F11" s="10">
        <v>78</v>
      </c>
      <c r="G11" s="14">
        <f t="shared" si="0"/>
        <v>231</v>
      </c>
      <c r="H11" s="15">
        <v>10</v>
      </c>
      <c r="I11" s="19">
        <f t="shared" si="1"/>
        <v>254.1</v>
      </c>
      <c r="J11" s="24">
        <f>SUM(I11:I12)</f>
        <v>548.1</v>
      </c>
    </row>
    <row r="12" spans="1:10" s="11" customFormat="1" ht="25.15" customHeight="1">
      <c r="A12" s="18" t="s">
        <v>21</v>
      </c>
      <c r="B12" s="23" t="s">
        <v>22</v>
      </c>
      <c r="C12" s="10">
        <v>67</v>
      </c>
      <c r="D12" s="10">
        <v>75</v>
      </c>
      <c r="E12" s="10">
        <v>72</v>
      </c>
      <c r="F12" s="10">
        <v>80</v>
      </c>
      <c r="G12" s="14">
        <f t="shared" si="0"/>
        <v>294</v>
      </c>
      <c r="H12" s="15">
        <v>0</v>
      </c>
      <c r="I12" s="19">
        <f t="shared" si="1"/>
        <v>294</v>
      </c>
      <c r="J12" s="25"/>
    </row>
    <row r="13" spans="1:10" s="11" customFormat="1" ht="25.15" customHeight="1">
      <c r="A13" s="12" t="s">
        <v>23</v>
      </c>
      <c r="B13" s="23" t="s">
        <v>24</v>
      </c>
      <c r="C13" s="10">
        <v>52</v>
      </c>
      <c r="D13" s="10">
        <v>67</v>
      </c>
      <c r="E13" s="10">
        <v>69</v>
      </c>
      <c r="F13" s="10">
        <v>59</v>
      </c>
      <c r="G13" s="14">
        <f t="shared" si="0"/>
        <v>247</v>
      </c>
      <c r="H13" s="15">
        <v>10</v>
      </c>
      <c r="I13" s="19">
        <f t="shared" si="1"/>
        <v>271.7</v>
      </c>
      <c r="J13" s="24">
        <f>SUM(I13:I14)</f>
        <v>624.70000000000005</v>
      </c>
    </row>
    <row r="14" spans="1:10" s="11" customFormat="1" ht="25.15" customHeight="1">
      <c r="A14" s="18" t="s">
        <v>25</v>
      </c>
      <c r="B14" s="26" t="s">
        <v>26</v>
      </c>
      <c r="C14" s="10">
        <v>84</v>
      </c>
      <c r="D14" s="10">
        <v>87</v>
      </c>
      <c r="E14" s="10">
        <v>101</v>
      </c>
      <c r="F14" s="10">
        <v>81</v>
      </c>
      <c r="G14" s="14">
        <f t="shared" si="0"/>
        <v>353</v>
      </c>
      <c r="H14" s="15">
        <v>0</v>
      </c>
      <c r="I14" s="19">
        <f t="shared" si="1"/>
        <v>353</v>
      </c>
      <c r="J14" s="25"/>
    </row>
    <row r="15" spans="1:10" s="11" customFormat="1" ht="25.15" customHeight="1">
      <c r="A15" s="18" t="s">
        <v>27</v>
      </c>
      <c r="B15" s="23" t="s">
        <v>28</v>
      </c>
      <c r="C15" s="10"/>
      <c r="D15" s="10"/>
      <c r="E15" s="10"/>
      <c r="F15" s="10"/>
      <c r="G15" s="14">
        <f t="shared" si="0"/>
        <v>0</v>
      </c>
      <c r="H15" s="15">
        <v>0</v>
      </c>
      <c r="I15" s="19">
        <f t="shared" si="1"/>
        <v>0</v>
      </c>
      <c r="J15" s="24">
        <f>SUM(I15:I16)</f>
        <v>629</v>
      </c>
    </row>
    <row r="16" spans="1:10" s="11" customFormat="1" ht="25.15" customHeight="1">
      <c r="A16" s="12" t="s">
        <v>29</v>
      </c>
      <c r="B16" s="23" t="s">
        <v>30</v>
      </c>
      <c r="C16" s="10">
        <v>173</v>
      </c>
      <c r="D16" s="10">
        <v>154</v>
      </c>
      <c r="E16" s="10">
        <v>146</v>
      </c>
      <c r="F16" s="10">
        <v>156</v>
      </c>
      <c r="G16" s="14">
        <f t="shared" si="0"/>
        <v>629</v>
      </c>
      <c r="H16" s="15">
        <v>0</v>
      </c>
      <c r="I16" s="19">
        <f t="shared" si="1"/>
        <v>629</v>
      </c>
      <c r="J16" s="25"/>
    </row>
    <row r="17" spans="1:10" s="11" customFormat="1" ht="25.15" customHeight="1">
      <c r="A17" s="18" t="s">
        <v>31</v>
      </c>
      <c r="B17" s="23" t="s">
        <v>32</v>
      </c>
      <c r="C17" s="10"/>
      <c r="D17" s="10"/>
      <c r="E17" s="10"/>
      <c r="F17" s="10"/>
      <c r="G17" s="14">
        <f t="shared" si="0"/>
        <v>0</v>
      </c>
      <c r="H17" s="15">
        <v>0</v>
      </c>
      <c r="I17" s="19">
        <f t="shared" si="1"/>
        <v>0</v>
      </c>
      <c r="J17" s="24">
        <f>SUM(I17:I18)</f>
        <v>539</v>
      </c>
    </row>
    <row r="18" spans="1:10" s="11" customFormat="1" ht="25.15" customHeight="1">
      <c r="A18" s="18" t="s">
        <v>33</v>
      </c>
      <c r="B18" s="26" t="s">
        <v>34</v>
      </c>
      <c r="C18" s="27">
        <v>126</v>
      </c>
      <c r="D18" s="10">
        <v>127</v>
      </c>
      <c r="E18" s="27">
        <v>152</v>
      </c>
      <c r="F18" s="10">
        <v>134</v>
      </c>
      <c r="G18" s="14">
        <f t="shared" si="0"/>
        <v>539</v>
      </c>
      <c r="H18" s="15">
        <v>0</v>
      </c>
      <c r="I18" s="19">
        <f t="shared" si="1"/>
        <v>539</v>
      </c>
      <c r="J18" s="25"/>
    </row>
    <row r="19" spans="1:10" s="11" customFormat="1" ht="25.15" customHeight="1">
      <c r="A19" s="12" t="s">
        <v>35</v>
      </c>
      <c r="B19" s="28" t="s">
        <v>36</v>
      </c>
      <c r="C19" s="10">
        <v>76</v>
      </c>
      <c r="D19" s="10">
        <v>53</v>
      </c>
      <c r="E19" s="10">
        <v>56</v>
      </c>
      <c r="F19" s="10">
        <v>90</v>
      </c>
      <c r="G19" s="14">
        <f t="shared" si="0"/>
        <v>275</v>
      </c>
      <c r="H19" s="15">
        <v>10</v>
      </c>
      <c r="I19" s="19">
        <f t="shared" si="1"/>
        <v>302.5</v>
      </c>
      <c r="J19" s="17">
        <f>SUM(I19:I20)</f>
        <v>624.5</v>
      </c>
    </row>
    <row r="20" spans="1:10" s="11" customFormat="1" ht="25.15" customHeight="1">
      <c r="A20" s="18" t="s">
        <v>37</v>
      </c>
      <c r="B20" s="28" t="s">
        <v>38</v>
      </c>
      <c r="C20" s="27">
        <v>81</v>
      </c>
      <c r="D20" s="10">
        <v>78</v>
      </c>
      <c r="E20" s="27">
        <v>90</v>
      </c>
      <c r="F20" s="10">
        <v>73</v>
      </c>
      <c r="G20" s="14">
        <f t="shared" si="0"/>
        <v>322</v>
      </c>
      <c r="H20" s="15">
        <v>0</v>
      </c>
      <c r="I20" s="19">
        <f t="shared" si="1"/>
        <v>322</v>
      </c>
      <c r="J20" s="20"/>
    </row>
    <row r="21" spans="1:10" s="11" customFormat="1" ht="25.15" customHeight="1">
      <c r="A21" s="18" t="s">
        <v>39</v>
      </c>
      <c r="B21" s="28" t="s">
        <v>40</v>
      </c>
      <c r="C21" s="10">
        <v>29</v>
      </c>
      <c r="D21" s="10">
        <v>53</v>
      </c>
      <c r="E21" s="10">
        <v>61</v>
      </c>
      <c r="F21" s="10">
        <v>24</v>
      </c>
      <c r="G21" s="14">
        <f t="shared" si="0"/>
        <v>167</v>
      </c>
      <c r="H21" s="15">
        <v>10</v>
      </c>
      <c r="I21" s="19">
        <f t="shared" si="1"/>
        <v>183.7</v>
      </c>
      <c r="J21" s="17">
        <f>SUM(I21:I22)</f>
        <v>475.7</v>
      </c>
    </row>
    <row r="22" spans="1:10" s="11" customFormat="1" ht="25.15" customHeight="1">
      <c r="A22" s="12" t="s">
        <v>41</v>
      </c>
      <c r="B22" s="28" t="s">
        <v>42</v>
      </c>
      <c r="C22" s="10">
        <v>66</v>
      </c>
      <c r="D22" s="10">
        <v>60</v>
      </c>
      <c r="E22" s="10">
        <v>81</v>
      </c>
      <c r="F22" s="10">
        <v>85</v>
      </c>
      <c r="G22" s="14">
        <f t="shared" si="0"/>
        <v>292</v>
      </c>
      <c r="H22" s="15">
        <v>0</v>
      </c>
      <c r="I22" s="19">
        <f t="shared" si="1"/>
        <v>292</v>
      </c>
      <c r="J22" s="20"/>
    </row>
    <row r="23" spans="1:10" s="11" customFormat="1" ht="25.15" customHeight="1">
      <c r="A23" s="18" t="s">
        <v>43</v>
      </c>
      <c r="B23" s="28" t="s">
        <v>44</v>
      </c>
      <c r="C23" s="10">
        <v>40</v>
      </c>
      <c r="D23" s="10">
        <v>32</v>
      </c>
      <c r="E23" s="10">
        <v>43</v>
      </c>
      <c r="F23" s="10">
        <v>40</v>
      </c>
      <c r="G23" s="14">
        <f t="shared" si="0"/>
        <v>155</v>
      </c>
      <c r="H23" s="15">
        <v>10</v>
      </c>
      <c r="I23" s="19">
        <f t="shared" si="1"/>
        <v>170.5</v>
      </c>
      <c r="J23" s="17">
        <f>SUM(I23:I24)</f>
        <v>488.5</v>
      </c>
    </row>
    <row r="24" spans="1:10" s="11" customFormat="1" ht="25.15" customHeight="1">
      <c r="A24" s="18" t="s">
        <v>45</v>
      </c>
      <c r="B24" s="28" t="s">
        <v>46</v>
      </c>
      <c r="C24" s="10">
        <v>86</v>
      </c>
      <c r="D24" s="10">
        <v>80</v>
      </c>
      <c r="E24" s="10">
        <v>69</v>
      </c>
      <c r="F24" s="10">
        <v>83</v>
      </c>
      <c r="G24" s="14">
        <f t="shared" si="0"/>
        <v>318</v>
      </c>
      <c r="H24" s="15">
        <v>0</v>
      </c>
      <c r="I24" s="19">
        <f t="shared" si="1"/>
        <v>318</v>
      </c>
      <c r="J24" s="20"/>
    </row>
    <row r="25" spans="1:10" s="11" customFormat="1" ht="25.15" customHeight="1">
      <c r="A25" s="12" t="s">
        <v>47</v>
      </c>
      <c r="B25" s="28" t="s">
        <v>48</v>
      </c>
      <c r="C25" s="27">
        <v>62</v>
      </c>
      <c r="D25" s="10">
        <v>70</v>
      </c>
      <c r="E25" s="27">
        <v>57</v>
      </c>
      <c r="F25" s="10">
        <v>29</v>
      </c>
      <c r="G25" s="14">
        <f t="shared" si="0"/>
        <v>218</v>
      </c>
      <c r="H25" s="15">
        <v>10</v>
      </c>
      <c r="I25" s="19">
        <f t="shared" si="1"/>
        <v>239.8</v>
      </c>
      <c r="J25" s="17">
        <f>SUM(I25:I26)</f>
        <v>563.79999999999995</v>
      </c>
    </row>
    <row r="26" spans="1:10" s="11" customFormat="1" ht="25.15" customHeight="1">
      <c r="A26" s="18" t="s">
        <v>49</v>
      </c>
      <c r="B26" s="28" t="s">
        <v>50</v>
      </c>
      <c r="C26" s="10">
        <v>65</v>
      </c>
      <c r="D26" s="10">
        <v>94</v>
      </c>
      <c r="E26" s="10">
        <v>94</v>
      </c>
      <c r="F26" s="10">
        <v>71</v>
      </c>
      <c r="G26" s="14">
        <f t="shared" si="0"/>
        <v>324</v>
      </c>
      <c r="H26" s="15">
        <v>0</v>
      </c>
      <c r="I26" s="19">
        <f t="shared" si="1"/>
        <v>324</v>
      </c>
      <c r="J26" s="20"/>
    </row>
    <row r="27" spans="1:10" s="11" customFormat="1" ht="25.15" customHeight="1">
      <c r="A27" s="18" t="s">
        <v>51</v>
      </c>
      <c r="B27" s="29" t="s">
        <v>52</v>
      </c>
      <c r="C27" s="27"/>
      <c r="D27" s="10"/>
      <c r="E27" s="27"/>
      <c r="F27" s="10"/>
      <c r="G27" s="14">
        <f t="shared" si="0"/>
        <v>0</v>
      </c>
      <c r="H27" s="15">
        <v>0</v>
      </c>
      <c r="I27" s="19">
        <f t="shared" si="1"/>
        <v>0</v>
      </c>
      <c r="J27" s="24">
        <f>SUM(I27:I28)</f>
        <v>523</v>
      </c>
    </row>
    <row r="28" spans="1:10" s="11" customFormat="1" ht="25.15" customHeight="1">
      <c r="A28" s="12" t="s">
        <v>53</v>
      </c>
      <c r="B28" s="30" t="s">
        <v>54</v>
      </c>
      <c r="C28" s="10">
        <v>128</v>
      </c>
      <c r="D28" s="10">
        <v>143</v>
      </c>
      <c r="E28" s="10">
        <v>112</v>
      </c>
      <c r="F28" s="10">
        <v>140</v>
      </c>
      <c r="G28" s="14">
        <f t="shared" si="0"/>
        <v>523</v>
      </c>
      <c r="H28" s="15">
        <v>0</v>
      </c>
      <c r="I28" s="19">
        <f t="shared" si="1"/>
        <v>523</v>
      </c>
      <c r="J28" s="25"/>
    </row>
    <row r="29" spans="1:10" s="11" customFormat="1" ht="25.15" customHeight="1">
      <c r="A29" s="18" t="s">
        <v>55</v>
      </c>
      <c r="B29" s="29" t="s">
        <v>56</v>
      </c>
      <c r="C29" s="10"/>
      <c r="D29" s="10"/>
      <c r="E29" s="10"/>
      <c r="F29" s="10"/>
      <c r="G29" s="14">
        <f t="shared" si="0"/>
        <v>0</v>
      </c>
      <c r="H29" s="15">
        <v>0</v>
      </c>
      <c r="I29" s="19">
        <f t="shared" si="1"/>
        <v>0</v>
      </c>
      <c r="J29" s="24">
        <f>SUM(I29:I30)</f>
        <v>745</v>
      </c>
    </row>
    <row r="30" spans="1:10" s="11" customFormat="1" ht="25.15" customHeight="1">
      <c r="A30" s="18" t="s">
        <v>57</v>
      </c>
      <c r="B30" s="30" t="s">
        <v>58</v>
      </c>
      <c r="C30" s="10">
        <v>187</v>
      </c>
      <c r="D30" s="10">
        <v>184</v>
      </c>
      <c r="E30" s="10">
        <v>177</v>
      </c>
      <c r="F30" s="10">
        <v>197</v>
      </c>
      <c r="G30" s="14">
        <f t="shared" si="0"/>
        <v>745</v>
      </c>
      <c r="H30" s="15">
        <v>0</v>
      </c>
      <c r="I30" s="19">
        <f t="shared" si="1"/>
        <v>745</v>
      </c>
      <c r="J30" s="25"/>
    </row>
    <row r="31" spans="1:10" s="11" customFormat="1" ht="25.15" customHeight="1">
      <c r="A31" s="18" t="s">
        <v>59</v>
      </c>
      <c r="B31" s="30" t="s">
        <v>60</v>
      </c>
      <c r="C31" s="10"/>
      <c r="D31" s="10"/>
      <c r="E31" s="10"/>
      <c r="F31" s="10"/>
      <c r="G31" s="14">
        <f t="shared" si="0"/>
        <v>0</v>
      </c>
      <c r="H31" s="15">
        <v>0</v>
      </c>
      <c r="I31" s="19">
        <f t="shared" si="1"/>
        <v>0</v>
      </c>
      <c r="J31" s="24">
        <f>SUM(I31:I32)</f>
        <v>625</v>
      </c>
    </row>
    <row r="32" spans="1:10" s="11" customFormat="1" ht="25.15" customHeight="1">
      <c r="A32" s="18" t="s">
        <v>61</v>
      </c>
      <c r="B32" s="30" t="s">
        <v>62</v>
      </c>
      <c r="C32" s="10">
        <v>165</v>
      </c>
      <c r="D32" s="10">
        <v>134</v>
      </c>
      <c r="E32" s="10">
        <v>162</v>
      </c>
      <c r="F32" s="10">
        <v>164</v>
      </c>
      <c r="G32" s="14">
        <f t="shared" si="0"/>
        <v>625</v>
      </c>
      <c r="H32" s="15">
        <v>0</v>
      </c>
      <c r="I32" s="19">
        <f t="shared" si="1"/>
        <v>625</v>
      </c>
      <c r="J32" s="25"/>
    </row>
    <row r="33" spans="1:10" s="11" customFormat="1" ht="25.15" customHeight="1">
      <c r="A33" s="18" t="s">
        <v>63</v>
      </c>
      <c r="B33" s="30" t="s">
        <v>64</v>
      </c>
      <c r="C33" s="10"/>
      <c r="D33" s="10"/>
      <c r="E33" s="10"/>
      <c r="F33" s="10"/>
      <c r="G33" s="14">
        <f t="shared" si="0"/>
        <v>0</v>
      </c>
      <c r="H33" s="15">
        <v>0</v>
      </c>
      <c r="I33" s="19">
        <f t="shared" si="1"/>
        <v>0</v>
      </c>
      <c r="J33" s="24">
        <f>SUM(I33:I34)</f>
        <v>556</v>
      </c>
    </row>
    <row r="34" spans="1:10" s="11" customFormat="1" ht="25.15" customHeight="1">
      <c r="A34" s="18" t="s">
        <v>65</v>
      </c>
      <c r="B34" s="30" t="s">
        <v>66</v>
      </c>
      <c r="C34" s="10">
        <v>138</v>
      </c>
      <c r="D34" s="10">
        <v>135</v>
      </c>
      <c r="E34" s="10">
        <v>124</v>
      </c>
      <c r="F34" s="10">
        <v>159</v>
      </c>
      <c r="G34" s="14">
        <f t="shared" si="0"/>
        <v>556</v>
      </c>
      <c r="H34" s="15">
        <v>0</v>
      </c>
      <c r="I34" s="19">
        <f t="shared" si="1"/>
        <v>556</v>
      </c>
      <c r="J34" s="25"/>
    </row>
    <row r="35" spans="1:10" s="11" customFormat="1" ht="25.15" customHeight="1">
      <c r="A35" s="18" t="s">
        <v>67</v>
      </c>
      <c r="B35" s="31" t="s">
        <v>68</v>
      </c>
      <c r="C35" s="10"/>
      <c r="D35" s="10"/>
      <c r="E35" s="10"/>
      <c r="F35" s="10"/>
      <c r="G35" s="14">
        <f t="shared" si="0"/>
        <v>0</v>
      </c>
      <c r="H35" s="15">
        <v>0</v>
      </c>
      <c r="I35" s="19">
        <f t="shared" si="1"/>
        <v>0</v>
      </c>
      <c r="J35" s="17">
        <f>SUM(I35:I36)</f>
        <v>590</v>
      </c>
    </row>
    <row r="36" spans="1:10" s="11" customFormat="1" ht="25.15" customHeight="1">
      <c r="A36" s="18" t="s">
        <v>69</v>
      </c>
      <c r="B36" s="31" t="s">
        <v>70</v>
      </c>
      <c r="C36" s="10">
        <v>128</v>
      </c>
      <c r="D36" s="10">
        <v>153</v>
      </c>
      <c r="E36" s="10">
        <v>156</v>
      </c>
      <c r="F36" s="10">
        <v>153</v>
      </c>
      <c r="G36" s="14">
        <f t="shared" si="0"/>
        <v>590</v>
      </c>
      <c r="H36" s="15">
        <v>0</v>
      </c>
      <c r="I36" s="19">
        <f t="shared" si="1"/>
        <v>590</v>
      </c>
      <c r="J36" s="20"/>
    </row>
    <row r="37" spans="1:10" s="11" customFormat="1" ht="25.15" customHeight="1">
      <c r="A37" s="18" t="s">
        <v>71</v>
      </c>
      <c r="B37" s="31" t="s">
        <v>72</v>
      </c>
      <c r="C37" s="10"/>
      <c r="D37" s="10"/>
      <c r="E37" s="10"/>
      <c r="F37" s="10"/>
      <c r="G37" s="14">
        <f t="shared" si="0"/>
        <v>0</v>
      </c>
      <c r="H37" s="15">
        <v>0</v>
      </c>
      <c r="I37" s="19">
        <f t="shared" si="1"/>
        <v>0</v>
      </c>
      <c r="J37" s="17">
        <f>SUM(I37:I38)</f>
        <v>667</v>
      </c>
    </row>
    <row r="38" spans="1:10" s="11" customFormat="1" ht="25.15" customHeight="1">
      <c r="A38" s="18" t="s">
        <v>73</v>
      </c>
      <c r="B38" s="31" t="s">
        <v>74</v>
      </c>
      <c r="C38" s="10">
        <v>150</v>
      </c>
      <c r="D38" s="10">
        <v>174</v>
      </c>
      <c r="E38" s="10">
        <v>160</v>
      </c>
      <c r="F38" s="10">
        <v>183</v>
      </c>
      <c r="G38" s="14">
        <f t="shared" si="0"/>
        <v>667</v>
      </c>
      <c r="H38" s="15">
        <v>0</v>
      </c>
      <c r="I38" s="19">
        <f t="shared" si="1"/>
        <v>667</v>
      </c>
      <c r="J38" s="20"/>
    </row>
    <row r="39" spans="1:10" ht="25.15" customHeight="1">
      <c r="A39" s="18" t="s">
        <v>75</v>
      </c>
      <c r="B39" s="31" t="s">
        <v>76</v>
      </c>
      <c r="C39" s="10"/>
      <c r="D39" s="10"/>
      <c r="E39" s="10"/>
      <c r="F39" s="10"/>
      <c r="G39" s="14">
        <f t="shared" si="0"/>
        <v>0</v>
      </c>
      <c r="H39" s="15">
        <v>0</v>
      </c>
      <c r="I39" s="19">
        <f t="shared" si="1"/>
        <v>0</v>
      </c>
      <c r="J39" s="32">
        <f>SUM(I39:I40)</f>
        <v>374</v>
      </c>
    </row>
    <row r="40" spans="1:10" ht="25.15" customHeight="1">
      <c r="A40" s="18" t="s">
        <v>77</v>
      </c>
      <c r="B40" s="31" t="s">
        <v>78</v>
      </c>
      <c r="C40" s="10">
        <v>105</v>
      </c>
      <c r="D40" s="10">
        <v>94</v>
      </c>
      <c r="E40" s="10">
        <v>74</v>
      </c>
      <c r="F40" s="10">
        <v>101</v>
      </c>
      <c r="G40" s="14">
        <f t="shared" si="0"/>
        <v>374</v>
      </c>
      <c r="H40" s="15">
        <v>0</v>
      </c>
      <c r="I40" s="19">
        <f t="shared" si="1"/>
        <v>374</v>
      </c>
      <c r="J40" s="33"/>
    </row>
    <row r="41" spans="1:10" ht="25.15" customHeight="1">
      <c r="A41" s="27" t="s">
        <v>79</v>
      </c>
      <c r="B41" s="34" t="s">
        <v>80</v>
      </c>
      <c r="C41" s="35"/>
      <c r="D41" s="35"/>
      <c r="E41" s="35"/>
      <c r="F41" s="35"/>
      <c r="G41" s="36">
        <f t="shared" si="0"/>
        <v>0</v>
      </c>
      <c r="H41" s="15">
        <v>0</v>
      </c>
      <c r="I41" s="19">
        <f t="shared" si="1"/>
        <v>0</v>
      </c>
      <c r="J41" s="37">
        <f>SUM(I41:I42)</f>
        <v>564</v>
      </c>
    </row>
    <row r="42" spans="1:10" ht="25.15" customHeight="1">
      <c r="A42" s="27" t="s">
        <v>81</v>
      </c>
      <c r="B42" s="31" t="s">
        <v>82</v>
      </c>
      <c r="C42" s="38">
        <v>129</v>
      </c>
      <c r="D42" s="38">
        <v>155</v>
      </c>
      <c r="E42" s="38">
        <v>142</v>
      </c>
      <c r="F42" s="38">
        <v>138</v>
      </c>
      <c r="G42" s="36">
        <f t="shared" si="0"/>
        <v>564</v>
      </c>
      <c r="H42" s="15">
        <v>0</v>
      </c>
      <c r="I42" s="19">
        <f t="shared" si="1"/>
        <v>564</v>
      </c>
      <c r="J42" s="39"/>
    </row>
    <row r="43" spans="1:10" ht="25.15" customHeight="1">
      <c r="A43" s="27" t="s">
        <v>83</v>
      </c>
      <c r="B43" s="40" t="s">
        <v>84</v>
      </c>
      <c r="C43" s="41"/>
      <c r="D43" s="41"/>
      <c r="E43" s="41"/>
      <c r="F43" s="41"/>
      <c r="G43" s="36">
        <f t="shared" si="0"/>
        <v>0</v>
      </c>
      <c r="H43" s="15">
        <v>0</v>
      </c>
      <c r="I43" s="19">
        <f t="shared" si="1"/>
        <v>0</v>
      </c>
      <c r="J43" s="37">
        <f>SUM(I43:I44)</f>
        <v>572</v>
      </c>
    </row>
    <row r="44" spans="1:10" ht="25.15" customHeight="1">
      <c r="A44" s="27" t="s">
        <v>85</v>
      </c>
      <c r="B44" s="42" t="s">
        <v>86</v>
      </c>
      <c r="C44" s="38">
        <v>158</v>
      </c>
      <c r="D44" s="38">
        <v>137</v>
      </c>
      <c r="E44" s="38">
        <v>133</v>
      </c>
      <c r="F44" s="38">
        <v>144</v>
      </c>
      <c r="G44" s="36">
        <f t="shared" si="0"/>
        <v>572</v>
      </c>
      <c r="H44" s="15">
        <v>0</v>
      </c>
      <c r="I44" s="19">
        <f t="shared" si="1"/>
        <v>572</v>
      </c>
      <c r="J44" s="39"/>
    </row>
    <row r="45" spans="1:10" ht="25.15" customHeight="1">
      <c r="A45" s="27" t="s">
        <v>87</v>
      </c>
      <c r="B45" s="40" t="s">
        <v>88</v>
      </c>
      <c r="C45" s="41"/>
      <c r="D45" s="41"/>
      <c r="E45" s="41"/>
      <c r="F45" s="41"/>
      <c r="G45" s="36">
        <f t="shared" si="0"/>
        <v>0</v>
      </c>
      <c r="H45" s="15">
        <v>0</v>
      </c>
      <c r="I45" s="19">
        <f t="shared" si="1"/>
        <v>0</v>
      </c>
      <c r="J45" s="37">
        <f>SUM(I45:I46)</f>
        <v>652</v>
      </c>
    </row>
    <row r="46" spans="1:10" ht="25.15" customHeight="1">
      <c r="A46" s="27" t="s">
        <v>89</v>
      </c>
      <c r="B46" s="42" t="s">
        <v>90</v>
      </c>
      <c r="C46" s="41">
        <v>174</v>
      </c>
      <c r="D46" s="41">
        <v>180</v>
      </c>
      <c r="E46" s="41">
        <v>143</v>
      </c>
      <c r="F46" s="41">
        <v>155</v>
      </c>
      <c r="G46" s="36">
        <f t="shared" si="0"/>
        <v>652</v>
      </c>
      <c r="H46" s="15">
        <v>0</v>
      </c>
      <c r="I46" s="19">
        <f t="shared" si="1"/>
        <v>652</v>
      </c>
      <c r="J46" s="39"/>
    </row>
    <row r="47" spans="1:10" ht="25.15" customHeight="1">
      <c r="A47" s="27" t="s">
        <v>91</v>
      </c>
      <c r="B47" s="40" t="s">
        <v>92</v>
      </c>
      <c r="C47" s="41"/>
      <c r="D47" s="41"/>
      <c r="E47" s="41"/>
      <c r="F47" s="41"/>
      <c r="G47" s="36">
        <f t="shared" si="0"/>
        <v>0</v>
      </c>
      <c r="H47" s="15">
        <v>0</v>
      </c>
      <c r="I47" s="19">
        <f t="shared" si="1"/>
        <v>0</v>
      </c>
      <c r="J47" s="37">
        <f>SUM(I47:I48)</f>
        <v>651</v>
      </c>
    </row>
    <row r="48" spans="1:10" ht="25.15" customHeight="1">
      <c r="A48" s="27" t="s">
        <v>93</v>
      </c>
      <c r="B48" s="40" t="s">
        <v>94</v>
      </c>
      <c r="C48" s="38">
        <v>163</v>
      </c>
      <c r="D48" s="38">
        <v>156</v>
      </c>
      <c r="E48" s="38">
        <v>173</v>
      </c>
      <c r="F48" s="38">
        <v>159</v>
      </c>
      <c r="G48" s="36">
        <f t="shared" si="0"/>
        <v>651</v>
      </c>
      <c r="H48" s="15">
        <v>0</v>
      </c>
      <c r="I48" s="19">
        <f t="shared" si="1"/>
        <v>651</v>
      </c>
      <c r="J48" s="39"/>
    </row>
    <row r="49" spans="1:10" ht="25.15" customHeight="1">
      <c r="A49" s="27" t="s">
        <v>95</v>
      </c>
      <c r="B49" s="40"/>
      <c r="C49" s="41"/>
      <c r="D49" s="41"/>
      <c r="E49" s="41"/>
      <c r="F49" s="41"/>
      <c r="G49" s="36">
        <f t="shared" si="0"/>
        <v>0</v>
      </c>
      <c r="H49" s="15">
        <v>0</v>
      </c>
      <c r="I49" s="19">
        <f t="shared" si="1"/>
        <v>0</v>
      </c>
      <c r="J49" s="37">
        <f>SUM(I49:I50)</f>
        <v>0</v>
      </c>
    </row>
    <row r="50" spans="1:10" ht="25.35" customHeight="1">
      <c r="A50" s="27" t="s">
        <v>96</v>
      </c>
      <c r="B50" s="40"/>
      <c r="C50" s="41"/>
      <c r="D50" s="41"/>
      <c r="E50" s="41"/>
      <c r="F50" s="41"/>
      <c r="G50" s="36">
        <f t="shared" si="0"/>
        <v>0</v>
      </c>
      <c r="H50" s="15">
        <v>0</v>
      </c>
      <c r="I50" s="19">
        <f t="shared" si="1"/>
        <v>0</v>
      </c>
      <c r="J50" s="39"/>
    </row>
    <row r="51" spans="1:10" ht="24.95" customHeight="1">
      <c r="A51" s="27" t="s">
        <v>97</v>
      </c>
      <c r="B51" s="43"/>
      <c r="C51" s="10"/>
      <c r="D51" s="10"/>
      <c r="E51" s="10"/>
      <c r="F51" s="10"/>
      <c r="G51" s="36">
        <f t="shared" si="0"/>
        <v>0</v>
      </c>
      <c r="H51" s="15">
        <v>0</v>
      </c>
      <c r="I51" s="19">
        <f t="shared" si="1"/>
        <v>0</v>
      </c>
      <c r="J51" s="37">
        <f>SUM(I51:I52)</f>
        <v>0</v>
      </c>
    </row>
    <row r="52" spans="1:10" ht="24.95" customHeight="1">
      <c r="A52" s="27" t="s">
        <v>98</v>
      </c>
      <c r="B52" s="43"/>
      <c r="C52" s="10"/>
      <c r="D52" s="10"/>
      <c r="E52" s="10"/>
      <c r="F52" s="10"/>
      <c r="G52" s="36">
        <f t="shared" si="0"/>
        <v>0</v>
      </c>
      <c r="H52" s="15">
        <v>0</v>
      </c>
      <c r="I52" s="19">
        <f t="shared" si="1"/>
        <v>0</v>
      </c>
      <c r="J52" s="39"/>
    </row>
    <row r="53" spans="1:10" ht="24.95" customHeight="1">
      <c r="A53" s="27" t="s">
        <v>99</v>
      </c>
      <c r="B53" s="44"/>
      <c r="C53" s="10"/>
      <c r="D53" s="10"/>
      <c r="E53" s="10"/>
      <c r="F53" s="10"/>
      <c r="G53" s="36">
        <f t="shared" si="0"/>
        <v>0</v>
      </c>
      <c r="H53" s="15">
        <v>0</v>
      </c>
      <c r="I53" s="19">
        <f t="shared" si="1"/>
        <v>0</v>
      </c>
      <c r="J53" s="45">
        <f>SUM(I53:I54)</f>
        <v>0</v>
      </c>
    </row>
    <row r="54" spans="1:10" ht="24.95" customHeight="1">
      <c r="A54" s="27" t="s">
        <v>100</v>
      </c>
      <c r="B54" s="44"/>
      <c r="C54" s="10"/>
      <c r="D54" s="10"/>
      <c r="E54" s="10"/>
      <c r="F54" s="10"/>
      <c r="G54" s="36">
        <f t="shared" si="0"/>
        <v>0</v>
      </c>
      <c r="H54" s="15">
        <v>0</v>
      </c>
      <c r="I54" s="19">
        <f t="shared" si="1"/>
        <v>0</v>
      </c>
      <c r="J54" s="39"/>
    </row>
  </sheetData>
  <sheetProtection sheet="1" objects="1" scenarios="1"/>
  <mergeCells count="2">
    <mergeCell ref="B2:J2"/>
    <mergeCell ref="B4:G4"/>
  </mergeCells>
  <conditionalFormatting sqref="C11:F18">
    <cfRule type="expression" dxfId="4" priority="4" stopIfTrue="1">
      <formula>LEN(TRIM(C11))=0</formula>
    </cfRule>
  </conditionalFormatting>
  <conditionalFormatting sqref="C19:F26">
    <cfRule type="expression" dxfId="3" priority="5" stopIfTrue="1">
      <formula>LEN(TRIM(C19))=0</formula>
    </cfRule>
  </conditionalFormatting>
  <conditionalFormatting sqref="C27:F34">
    <cfRule type="expression" dxfId="2" priority="6" stopIfTrue="1">
      <formula>LEN(TRIM(C27))=0</formula>
    </cfRule>
  </conditionalFormatting>
  <conditionalFormatting sqref="C35:F40">
    <cfRule type="expression" dxfId="1" priority="1" stopIfTrue="1">
      <formula>LEN(TRIM(C35))=0</formula>
    </cfRule>
  </conditionalFormatting>
  <conditionalFormatting sqref="C7:F10">
    <cfRule type="expression" dxfId="0" priority="2" stopIfTrue="1">
      <formula>LEN(TRIM(C7))=0</formula>
    </cfRule>
  </conditionalFormatting>
  <pageMargins left="0" right="0" top="0.39370078740157505" bottom="0.39370078740157505" header="0" footer="0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FEC56-64D7-42E5-AC09-B635B5299AAE}">
  <dimension ref="A1:L205"/>
  <sheetViews>
    <sheetView workbookViewId="0"/>
  </sheetViews>
  <sheetFormatPr defaultColWidth="8.25" defaultRowHeight="16.7" customHeight="1"/>
  <cols>
    <col min="1" max="1" width="4" style="49" customWidth="1"/>
    <col min="2" max="2" width="29.625" style="49" customWidth="1"/>
    <col min="3" max="7" width="8.375" style="46" customWidth="1"/>
    <col min="8" max="8" width="8.375" style="50" customWidth="1"/>
    <col min="9" max="9" width="8.375" style="46" customWidth="1"/>
    <col min="10" max="11" width="8.25" style="46" customWidth="1"/>
    <col min="12" max="12" width="18.25" style="46" customWidth="1"/>
    <col min="13" max="16384" width="8.25" style="46"/>
  </cols>
  <sheetData>
    <row r="1" spans="1:12" ht="16.7" customHeight="1">
      <c r="A1" s="90" t="s">
        <v>101</v>
      </c>
      <c r="B1" s="90"/>
      <c r="C1" s="90"/>
      <c r="D1" s="90"/>
      <c r="E1" s="90"/>
      <c r="F1" s="90"/>
      <c r="G1" s="90"/>
      <c r="H1" s="90"/>
      <c r="I1" s="90"/>
    </row>
    <row r="2" spans="1:12" ht="16.7" customHeight="1">
      <c r="A2" s="47"/>
      <c r="B2" s="91" t="s">
        <v>102</v>
      </c>
      <c r="C2" s="91"/>
      <c r="D2" s="91"/>
      <c r="E2" s="91"/>
      <c r="F2" s="91"/>
      <c r="G2" s="91"/>
      <c r="H2" s="91"/>
      <c r="I2" s="91"/>
    </row>
    <row r="3" spans="1:12" ht="16.7" customHeight="1">
      <c r="B3" s="48"/>
      <c r="C3" s="92"/>
      <c r="D3" s="92"/>
      <c r="E3" s="92"/>
      <c r="F3" s="92"/>
      <c r="G3" s="92"/>
    </row>
    <row r="4" spans="1:12" s="54" customFormat="1" ht="24.95" customHeight="1" thickBot="1">
      <c r="A4" s="51" t="s">
        <v>2</v>
      </c>
      <c r="B4" s="52" t="s">
        <v>103</v>
      </c>
      <c r="C4" s="53" t="s">
        <v>4</v>
      </c>
      <c r="D4" s="53" t="s">
        <v>5</v>
      </c>
      <c r="E4" s="53" t="s">
        <v>6</v>
      </c>
      <c r="F4" s="53" t="s">
        <v>7</v>
      </c>
      <c r="G4" s="53" t="s">
        <v>8</v>
      </c>
      <c r="H4" s="53" t="s">
        <v>104</v>
      </c>
      <c r="I4" s="53" t="s">
        <v>10</v>
      </c>
    </row>
    <row r="5" spans="1:12" s="59" customFormat="1" ht="24.95" customHeight="1" thickTop="1">
      <c r="A5" s="55" t="s">
        <v>12</v>
      </c>
      <c r="B5" s="56" t="s">
        <v>105</v>
      </c>
      <c r="C5" s="57">
        <v>187</v>
      </c>
      <c r="D5" s="57">
        <v>184</v>
      </c>
      <c r="E5" s="57">
        <v>177</v>
      </c>
      <c r="F5" s="57">
        <v>197</v>
      </c>
      <c r="G5" s="57">
        <v>745</v>
      </c>
      <c r="H5" s="57"/>
      <c r="I5" s="58">
        <v>745</v>
      </c>
    </row>
    <row r="6" spans="1:12" s="59" customFormat="1" ht="24.95" customHeight="1">
      <c r="A6" s="60" t="s">
        <v>14</v>
      </c>
      <c r="B6" s="56" t="s">
        <v>106</v>
      </c>
      <c r="C6" s="61">
        <v>151</v>
      </c>
      <c r="D6" s="61">
        <v>151</v>
      </c>
      <c r="E6" s="61">
        <v>177</v>
      </c>
      <c r="F6" s="61">
        <v>159</v>
      </c>
      <c r="G6" s="61">
        <v>638</v>
      </c>
      <c r="H6" s="61"/>
      <c r="I6" s="62">
        <v>638</v>
      </c>
      <c r="L6" s="63"/>
    </row>
    <row r="7" spans="1:12" s="59" customFormat="1" ht="24.95" customHeight="1">
      <c r="A7" s="60" t="s">
        <v>16</v>
      </c>
      <c r="B7" s="56" t="s">
        <v>107</v>
      </c>
      <c r="C7" s="61">
        <v>174</v>
      </c>
      <c r="D7" s="61">
        <v>180</v>
      </c>
      <c r="E7" s="61">
        <v>143</v>
      </c>
      <c r="F7" s="61">
        <v>155</v>
      </c>
      <c r="G7" s="61">
        <v>652</v>
      </c>
      <c r="H7" s="61"/>
      <c r="I7" s="62">
        <v>652</v>
      </c>
    </row>
    <row r="8" spans="1:12" s="59" customFormat="1" ht="24.95" customHeight="1">
      <c r="A8" s="64" t="s">
        <v>17</v>
      </c>
      <c r="B8" s="65" t="s">
        <v>108</v>
      </c>
      <c r="C8" s="66">
        <v>150</v>
      </c>
      <c r="D8" s="66">
        <v>174</v>
      </c>
      <c r="E8" s="66">
        <v>160</v>
      </c>
      <c r="F8" s="66">
        <v>183</v>
      </c>
      <c r="G8" s="66">
        <v>667</v>
      </c>
      <c r="H8" s="66"/>
      <c r="I8" s="67">
        <v>667</v>
      </c>
    </row>
    <row r="9" spans="1:12" s="59" customFormat="1" ht="24.95" customHeight="1">
      <c r="A9" s="68" t="s">
        <v>19</v>
      </c>
      <c r="B9" s="65" t="s">
        <v>109</v>
      </c>
      <c r="C9" s="66" t="s">
        <v>110</v>
      </c>
      <c r="D9" s="66" t="s">
        <v>111</v>
      </c>
      <c r="E9" s="66" t="s">
        <v>112</v>
      </c>
      <c r="F9" s="66" t="s">
        <v>113</v>
      </c>
      <c r="G9" s="66" t="s">
        <v>114</v>
      </c>
      <c r="H9" s="66" t="s">
        <v>115</v>
      </c>
      <c r="I9" s="67">
        <v>625</v>
      </c>
    </row>
    <row r="10" spans="1:12" s="59" customFormat="1" ht="24.95" customHeight="1">
      <c r="A10" s="68" t="s">
        <v>21</v>
      </c>
      <c r="B10" s="65" t="s">
        <v>116</v>
      </c>
      <c r="C10" s="66">
        <v>173</v>
      </c>
      <c r="D10" s="66">
        <v>154</v>
      </c>
      <c r="E10" s="66">
        <v>146</v>
      </c>
      <c r="F10" s="66">
        <v>156</v>
      </c>
      <c r="G10" s="66">
        <v>629</v>
      </c>
      <c r="H10" s="66"/>
      <c r="I10" s="67">
        <v>629</v>
      </c>
    </row>
    <row r="11" spans="1:12" s="59" customFormat="1" ht="24.95" customHeight="1">
      <c r="A11" s="64" t="s">
        <v>23</v>
      </c>
      <c r="B11" s="65" t="s">
        <v>117</v>
      </c>
      <c r="C11" s="66">
        <v>165</v>
      </c>
      <c r="D11" s="66">
        <v>134</v>
      </c>
      <c r="E11" s="66">
        <v>162</v>
      </c>
      <c r="F11" s="66">
        <v>164</v>
      </c>
      <c r="G11" s="66">
        <v>625</v>
      </c>
      <c r="H11" s="66"/>
      <c r="I11" s="67">
        <v>625</v>
      </c>
    </row>
    <row r="12" spans="1:12" s="59" customFormat="1" ht="24.95" customHeight="1">
      <c r="A12" s="68" t="s">
        <v>25</v>
      </c>
      <c r="B12" s="65" t="s">
        <v>118</v>
      </c>
      <c r="C12" s="66">
        <v>163</v>
      </c>
      <c r="D12" s="66">
        <v>156</v>
      </c>
      <c r="E12" s="66">
        <v>173</v>
      </c>
      <c r="F12" s="66">
        <v>159</v>
      </c>
      <c r="G12" s="66">
        <v>651</v>
      </c>
      <c r="H12" s="66"/>
      <c r="I12" s="67">
        <v>651</v>
      </c>
    </row>
    <row r="13" spans="1:12" s="59" customFormat="1" ht="24.95" customHeight="1">
      <c r="A13" s="68" t="s">
        <v>27</v>
      </c>
      <c r="B13" s="65" t="s">
        <v>119</v>
      </c>
      <c r="C13" s="66" t="s">
        <v>120</v>
      </c>
      <c r="D13" s="66" t="s">
        <v>121</v>
      </c>
      <c r="E13" s="66" t="s">
        <v>122</v>
      </c>
      <c r="F13" s="66" t="s">
        <v>123</v>
      </c>
      <c r="G13" s="66" t="s">
        <v>124</v>
      </c>
      <c r="H13" s="66" t="s">
        <v>125</v>
      </c>
      <c r="I13" s="67">
        <v>625</v>
      </c>
    </row>
    <row r="14" spans="1:12" s="59" customFormat="1" ht="24.95" customHeight="1">
      <c r="A14" s="64" t="s">
        <v>29</v>
      </c>
      <c r="B14" s="65" t="s">
        <v>126</v>
      </c>
      <c r="C14" s="66">
        <v>128</v>
      </c>
      <c r="D14" s="66">
        <v>153</v>
      </c>
      <c r="E14" s="66">
        <v>156</v>
      </c>
      <c r="F14" s="66">
        <v>153</v>
      </c>
      <c r="G14" s="66">
        <v>590</v>
      </c>
      <c r="H14" s="66"/>
      <c r="I14" s="67">
        <v>590</v>
      </c>
    </row>
    <row r="15" spans="1:12" s="59" customFormat="1" ht="24.95" customHeight="1">
      <c r="A15" s="68" t="s">
        <v>31</v>
      </c>
      <c r="B15" s="65" t="s">
        <v>127</v>
      </c>
      <c r="C15" s="66">
        <v>158</v>
      </c>
      <c r="D15" s="66">
        <v>137</v>
      </c>
      <c r="E15" s="66">
        <v>133</v>
      </c>
      <c r="F15" s="66">
        <v>144</v>
      </c>
      <c r="G15" s="66">
        <v>572</v>
      </c>
      <c r="H15" s="66"/>
      <c r="I15" s="67">
        <v>572</v>
      </c>
    </row>
    <row r="16" spans="1:12" s="59" customFormat="1" ht="24.95" customHeight="1">
      <c r="A16" s="68" t="s">
        <v>33</v>
      </c>
      <c r="B16" s="65" t="s">
        <v>128</v>
      </c>
      <c r="C16" s="66">
        <v>129</v>
      </c>
      <c r="D16" s="66">
        <v>155</v>
      </c>
      <c r="E16" s="66">
        <v>142</v>
      </c>
      <c r="F16" s="66">
        <v>138</v>
      </c>
      <c r="G16" s="66">
        <v>564</v>
      </c>
      <c r="H16" s="66"/>
      <c r="I16" s="67">
        <v>564</v>
      </c>
    </row>
    <row r="17" spans="1:9" s="59" customFormat="1" ht="24.95" customHeight="1">
      <c r="A17" s="64" t="s">
        <v>35</v>
      </c>
      <c r="B17" s="65" t="s">
        <v>129</v>
      </c>
      <c r="C17" s="66" t="s">
        <v>130</v>
      </c>
      <c r="D17" s="69" t="s">
        <v>131</v>
      </c>
      <c r="E17" s="69" t="s">
        <v>132</v>
      </c>
      <c r="F17" s="66" t="s">
        <v>133</v>
      </c>
      <c r="G17" s="66" t="s">
        <v>134</v>
      </c>
      <c r="H17" s="67" t="s">
        <v>135</v>
      </c>
      <c r="I17" s="67">
        <v>564</v>
      </c>
    </row>
    <row r="18" spans="1:9" s="59" customFormat="1" ht="24.95" customHeight="1">
      <c r="A18" s="68" t="s">
        <v>37</v>
      </c>
      <c r="B18" s="65" t="s">
        <v>136</v>
      </c>
      <c r="C18" s="67">
        <v>138</v>
      </c>
      <c r="D18" s="66">
        <v>135</v>
      </c>
      <c r="E18" s="67">
        <v>124</v>
      </c>
      <c r="F18" s="66">
        <v>159</v>
      </c>
      <c r="G18" s="66">
        <v>556</v>
      </c>
      <c r="H18" s="66"/>
      <c r="I18" s="67">
        <v>556</v>
      </c>
    </row>
    <row r="19" spans="1:9" s="59" customFormat="1" ht="24.95" customHeight="1">
      <c r="A19" s="68" t="s">
        <v>39</v>
      </c>
      <c r="B19" s="65" t="s">
        <v>137</v>
      </c>
      <c r="C19" s="66" t="s">
        <v>138</v>
      </c>
      <c r="D19" s="66" t="s">
        <v>139</v>
      </c>
      <c r="E19" s="66" t="s">
        <v>140</v>
      </c>
      <c r="F19" s="66" t="s">
        <v>141</v>
      </c>
      <c r="G19" s="66" t="s">
        <v>142</v>
      </c>
      <c r="H19" s="66" t="s">
        <v>143</v>
      </c>
      <c r="I19" s="67">
        <v>548</v>
      </c>
    </row>
    <row r="20" spans="1:9" s="59" customFormat="1" ht="24.95" customHeight="1">
      <c r="A20" s="64" t="s">
        <v>41</v>
      </c>
      <c r="B20" s="65" t="s">
        <v>144</v>
      </c>
      <c r="C20" s="66">
        <v>134</v>
      </c>
      <c r="D20" s="66">
        <v>125</v>
      </c>
      <c r="E20" s="66">
        <v>159</v>
      </c>
      <c r="F20" s="66">
        <v>129</v>
      </c>
      <c r="G20" s="66">
        <v>547</v>
      </c>
      <c r="H20" s="66"/>
      <c r="I20" s="67">
        <v>547</v>
      </c>
    </row>
    <row r="21" spans="1:9" s="59" customFormat="1" ht="24.95" customHeight="1">
      <c r="A21" s="68" t="s">
        <v>43</v>
      </c>
      <c r="B21" s="65" t="s">
        <v>145</v>
      </c>
      <c r="C21" s="66">
        <v>126</v>
      </c>
      <c r="D21" s="66">
        <v>127</v>
      </c>
      <c r="E21" s="66">
        <v>152</v>
      </c>
      <c r="F21" s="66">
        <v>134</v>
      </c>
      <c r="G21" s="66">
        <v>539</v>
      </c>
      <c r="H21" s="66"/>
      <c r="I21" s="67">
        <v>539</v>
      </c>
    </row>
    <row r="22" spans="1:9" s="59" customFormat="1" ht="24.95" customHeight="1">
      <c r="A22" s="68" t="s">
        <v>45</v>
      </c>
      <c r="B22" s="65" t="s">
        <v>146</v>
      </c>
      <c r="C22" s="66">
        <v>128</v>
      </c>
      <c r="D22" s="66">
        <v>143</v>
      </c>
      <c r="E22" s="66">
        <v>112</v>
      </c>
      <c r="F22" s="66">
        <v>140</v>
      </c>
      <c r="G22" s="66">
        <v>523</v>
      </c>
      <c r="H22" s="66"/>
      <c r="I22" s="67">
        <v>523</v>
      </c>
    </row>
    <row r="23" spans="1:9" s="59" customFormat="1" ht="24.95" customHeight="1">
      <c r="A23" s="64" t="s">
        <v>47</v>
      </c>
      <c r="B23" s="65" t="s">
        <v>147</v>
      </c>
      <c r="C23" s="67" t="s">
        <v>148</v>
      </c>
      <c r="D23" s="66" t="s">
        <v>149</v>
      </c>
      <c r="E23" s="67" t="s">
        <v>150</v>
      </c>
      <c r="F23" s="66" t="s">
        <v>151</v>
      </c>
      <c r="G23" s="66" t="s">
        <v>152</v>
      </c>
      <c r="H23" s="66" t="s">
        <v>153</v>
      </c>
      <c r="I23" s="67">
        <v>489</v>
      </c>
    </row>
    <row r="24" spans="1:9" s="59" customFormat="1" ht="24.95" customHeight="1">
      <c r="A24" s="68" t="s">
        <v>49</v>
      </c>
      <c r="B24" s="65" t="s">
        <v>154</v>
      </c>
      <c r="C24" s="66" t="s">
        <v>155</v>
      </c>
      <c r="D24" s="66" t="s">
        <v>156</v>
      </c>
      <c r="E24" s="66" t="s">
        <v>157</v>
      </c>
      <c r="F24" s="66" t="s">
        <v>158</v>
      </c>
      <c r="G24" s="66" t="s">
        <v>159</v>
      </c>
      <c r="H24" s="66" t="s">
        <v>160</v>
      </c>
      <c r="I24" s="67">
        <v>476</v>
      </c>
    </row>
    <row r="25" spans="1:9" s="59" customFormat="1" ht="24.95" customHeight="1">
      <c r="A25" s="68" t="s">
        <v>51</v>
      </c>
      <c r="B25" s="65" t="s">
        <v>161</v>
      </c>
      <c r="C25" s="66">
        <v>105</v>
      </c>
      <c r="D25" s="66">
        <v>94</v>
      </c>
      <c r="E25" s="66">
        <v>74</v>
      </c>
      <c r="F25" s="66">
        <v>101</v>
      </c>
      <c r="G25" s="66">
        <v>374</v>
      </c>
      <c r="H25" s="66"/>
      <c r="I25" s="67">
        <v>374</v>
      </c>
    </row>
    <row r="26" spans="1:9" s="59" customFormat="1" ht="24.95" customHeight="1">
      <c r="A26" s="64" t="s">
        <v>53</v>
      </c>
      <c r="B26" s="44"/>
      <c r="C26" s="66"/>
      <c r="D26" s="66"/>
      <c r="E26" s="66"/>
      <c r="F26" s="66"/>
      <c r="G26" s="66"/>
      <c r="H26" s="66"/>
      <c r="I26" s="67"/>
    </row>
    <row r="27" spans="1:9" s="59" customFormat="1" ht="24.95" customHeight="1">
      <c r="A27" s="68" t="s">
        <v>55</v>
      </c>
      <c r="B27" s="70"/>
      <c r="C27" s="66"/>
      <c r="D27" s="66"/>
      <c r="E27" s="66"/>
      <c r="F27" s="66"/>
      <c r="G27" s="66"/>
      <c r="H27" s="66"/>
      <c r="I27" s="67"/>
    </row>
    <row r="28" spans="1:9" s="59" customFormat="1" ht="24.95" customHeight="1">
      <c r="A28" s="68" t="s">
        <v>57</v>
      </c>
      <c r="B28" s="44"/>
      <c r="C28" s="66"/>
      <c r="D28" s="66"/>
      <c r="E28" s="66"/>
      <c r="F28" s="66"/>
      <c r="G28" s="66"/>
      <c r="H28" s="66"/>
      <c r="I28" s="67"/>
    </row>
    <row r="29" spans="1:9" s="59" customFormat="1" ht="24.95" customHeight="1">
      <c r="A29" s="68" t="s">
        <v>59</v>
      </c>
      <c r="B29" s="44"/>
      <c r="C29" s="66"/>
      <c r="D29" s="66"/>
      <c r="E29" s="66"/>
      <c r="F29" s="66"/>
      <c r="G29" s="66"/>
      <c r="H29" s="66"/>
      <c r="I29" s="67"/>
    </row>
    <row r="30" spans="1:9" s="59" customFormat="1" ht="24.95" customHeight="1">
      <c r="A30" s="68" t="s">
        <v>61</v>
      </c>
      <c r="B30" s="44"/>
      <c r="C30" s="66"/>
      <c r="D30" s="66"/>
      <c r="E30" s="66"/>
      <c r="F30" s="66"/>
      <c r="G30" s="66"/>
      <c r="H30" s="66"/>
      <c r="I30" s="67"/>
    </row>
    <row r="31" spans="1:9" s="59" customFormat="1" ht="24.95" customHeight="1">
      <c r="A31" s="68" t="s">
        <v>63</v>
      </c>
      <c r="B31" s="44"/>
      <c r="C31" s="66"/>
      <c r="D31" s="66"/>
      <c r="E31" s="66"/>
      <c r="F31" s="66"/>
      <c r="G31" s="66"/>
      <c r="H31" s="66"/>
      <c r="I31" s="67"/>
    </row>
    <row r="32" spans="1:9" s="59" customFormat="1" ht="24.95" customHeight="1">
      <c r="A32" s="68" t="s">
        <v>65</v>
      </c>
      <c r="B32" s="44"/>
      <c r="C32" s="66"/>
      <c r="D32" s="66"/>
      <c r="E32" s="66"/>
      <c r="F32" s="66"/>
      <c r="G32" s="66"/>
      <c r="H32" s="66"/>
      <c r="I32" s="67"/>
    </row>
    <row r="33" spans="1:9" s="59" customFormat="1" ht="24.95" customHeight="1">
      <c r="A33" s="71"/>
      <c r="B33" s="72"/>
      <c r="C33" s="63"/>
      <c r="D33" s="63"/>
      <c r="E33" s="63"/>
      <c r="F33" s="63"/>
      <c r="G33" s="63"/>
      <c r="H33" s="63"/>
      <c r="I33" s="73"/>
    </row>
    <row r="34" spans="1:9" s="59" customFormat="1" ht="24.95" customHeight="1">
      <c r="A34" s="71"/>
      <c r="B34" s="72"/>
      <c r="C34" s="63"/>
      <c r="D34" s="63"/>
      <c r="E34" s="63"/>
      <c r="F34" s="63"/>
      <c r="G34" s="63"/>
      <c r="H34" s="63"/>
      <c r="I34" s="73"/>
    </row>
    <row r="35" spans="1:9" s="59" customFormat="1" ht="24.95" customHeight="1">
      <c r="A35" s="74"/>
      <c r="B35" s="75"/>
      <c r="C35" s="76"/>
      <c r="D35" s="76"/>
      <c r="E35" s="76"/>
      <c r="F35" s="76"/>
      <c r="G35" s="76"/>
      <c r="H35" s="76"/>
      <c r="I35" s="76"/>
    </row>
    <row r="36" spans="1:9" s="59" customFormat="1" ht="24.95" customHeight="1">
      <c r="A36" s="64"/>
      <c r="B36" s="44"/>
      <c r="C36" s="36"/>
      <c r="D36" s="36"/>
      <c r="E36" s="36"/>
      <c r="F36" s="36"/>
      <c r="G36" s="36"/>
      <c r="H36" s="36"/>
      <c r="I36" s="77"/>
    </row>
    <row r="37" spans="1:9" s="59" customFormat="1" ht="24.95" customHeight="1">
      <c r="A37" s="68"/>
      <c r="B37" s="44"/>
      <c r="C37" s="66"/>
      <c r="D37" s="66"/>
      <c r="E37" s="66"/>
      <c r="F37" s="66"/>
      <c r="G37" s="66"/>
      <c r="H37" s="66"/>
      <c r="I37" s="67"/>
    </row>
    <row r="38" spans="1:9" s="59" customFormat="1" ht="24.95" customHeight="1">
      <c r="A38" s="68"/>
      <c r="B38" s="44"/>
      <c r="C38" s="66"/>
      <c r="D38" s="66"/>
      <c r="E38" s="66"/>
      <c r="F38" s="66"/>
      <c r="G38" s="66"/>
      <c r="H38" s="66"/>
      <c r="I38" s="67"/>
    </row>
    <row r="39" spans="1:9" s="59" customFormat="1" ht="24.95" customHeight="1">
      <c r="A39" s="68"/>
      <c r="B39" s="44"/>
      <c r="C39" s="66"/>
      <c r="D39" s="66"/>
      <c r="E39" s="66"/>
      <c r="F39" s="66"/>
      <c r="G39" s="66"/>
      <c r="H39" s="66"/>
      <c r="I39" s="67"/>
    </row>
    <row r="40" spans="1:9" s="59" customFormat="1" ht="24.95" customHeight="1">
      <c r="A40" s="68"/>
      <c r="B40" s="44"/>
      <c r="C40" s="66"/>
      <c r="D40" s="66"/>
      <c r="E40" s="66"/>
      <c r="F40" s="66"/>
      <c r="G40" s="66"/>
      <c r="H40" s="66"/>
      <c r="I40" s="67"/>
    </row>
    <row r="41" spans="1:9" s="59" customFormat="1" ht="24.95" customHeight="1">
      <c r="A41" s="68"/>
      <c r="B41" s="44"/>
      <c r="C41" s="66"/>
      <c r="D41" s="66"/>
      <c r="E41" s="66"/>
      <c r="F41" s="66"/>
      <c r="G41" s="66"/>
      <c r="H41" s="66"/>
      <c r="I41" s="67"/>
    </row>
    <row r="42" spans="1:9" s="59" customFormat="1" ht="24.95" customHeight="1">
      <c r="A42" s="68"/>
      <c r="B42" s="44"/>
      <c r="C42" s="66"/>
      <c r="D42" s="66"/>
      <c r="E42" s="66"/>
      <c r="F42" s="66"/>
      <c r="G42" s="66"/>
      <c r="H42" s="66"/>
      <c r="I42" s="67"/>
    </row>
    <row r="43" spans="1:9" s="59" customFormat="1" ht="24.95" customHeight="1">
      <c r="A43" s="68"/>
      <c r="B43" s="44"/>
      <c r="C43" s="66"/>
      <c r="D43" s="66"/>
      <c r="E43" s="66"/>
      <c r="F43" s="66"/>
      <c r="G43" s="66"/>
      <c r="H43" s="66"/>
      <c r="I43" s="67"/>
    </row>
    <row r="44" spans="1:9" s="59" customFormat="1" ht="24.95" customHeight="1">
      <c r="A44" s="68"/>
      <c r="B44" s="44"/>
      <c r="C44" s="66"/>
      <c r="D44" s="66"/>
      <c r="E44" s="66"/>
      <c r="F44" s="66"/>
      <c r="G44" s="66"/>
      <c r="H44" s="66"/>
      <c r="I44" s="67"/>
    </row>
    <row r="45" spans="1:9" s="59" customFormat="1" ht="24.95" customHeight="1">
      <c r="A45" s="68"/>
      <c r="B45" s="44"/>
      <c r="C45" s="66"/>
      <c r="D45" s="66"/>
      <c r="E45" s="66"/>
      <c r="F45" s="66"/>
      <c r="G45" s="66"/>
      <c r="H45" s="66"/>
      <c r="I45" s="67"/>
    </row>
    <row r="46" spans="1:9" s="59" customFormat="1" ht="24.95" customHeight="1">
      <c r="A46" s="68"/>
      <c r="B46" s="44"/>
      <c r="C46" s="66"/>
      <c r="D46" s="66"/>
      <c r="E46" s="66"/>
      <c r="F46" s="66"/>
      <c r="G46" s="66"/>
      <c r="H46" s="66"/>
      <c r="I46" s="67"/>
    </row>
    <row r="47" spans="1:9" s="59" customFormat="1" ht="24.95" customHeight="1">
      <c r="A47" s="68"/>
      <c r="B47" s="44"/>
      <c r="C47" s="66"/>
      <c r="D47" s="66"/>
      <c r="E47" s="66"/>
      <c r="F47" s="66"/>
      <c r="G47" s="66"/>
      <c r="H47" s="66"/>
      <c r="I47" s="67"/>
    </row>
    <row r="48" spans="1:9" s="59" customFormat="1" ht="24.95" customHeight="1">
      <c r="A48" s="68"/>
      <c r="B48" s="44"/>
      <c r="C48" s="66"/>
      <c r="D48" s="66"/>
      <c r="E48" s="66"/>
      <c r="F48" s="66"/>
      <c r="G48" s="66"/>
      <c r="H48" s="66"/>
      <c r="I48" s="67"/>
    </row>
    <row r="49" spans="1:9" s="59" customFormat="1" ht="24.95" customHeight="1">
      <c r="A49" s="68"/>
      <c r="B49" s="44"/>
      <c r="C49" s="67"/>
      <c r="D49" s="66"/>
      <c r="E49" s="67"/>
      <c r="F49" s="66"/>
      <c r="G49" s="66"/>
      <c r="H49" s="66"/>
      <c r="I49" s="67"/>
    </row>
    <row r="50" spans="1:9" s="59" customFormat="1" ht="24.95" customHeight="1">
      <c r="A50" s="68"/>
      <c r="B50" s="44"/>
      <c r="C50" s="67"/>
      <c r="D50" s="66"/>
      <c r="E50" s="67"/>
      <c r="F50" s="66"/>
      <c r="G50" s="66"/>
      <c r="H50" s="66"/>
      <c r="I50" s="67"/>
    </row>
    <row r="51" spans="1:9" s="59" customFormat="1" ht="24.95" customHeight="1">
      <c r="A51" s="68"/>
      <c r="B51" s="44"/>
      <c r="C51" s="66"/>
      <c r="D51" s="66"/>
      <c r="E51" s="66"/>
      <c r="F51" s="66"/>
      <c r="G51" s="66"/>
      <c r="H51" s="66"/>
      <c r="I51" s="67"/>
    </row>
    <row r="52" spans="1:9" ht="24.95" customHeight="1"/>
    <row r="53" spans="1:9" s="78" customFormat="1" ht="24.95" customHeight="1">
      <c r="H53" s="79"/>
    </row>
    <row r="54" spans="1:9" s="78" customFormat="1" ht="24.95" customHeight="1">
      <c r="H54" s="79"/>
    </row>
    <row r="55" spans="1:9" s="78" customFormat="1" ht="24.95" customHeight="1">
      <c r="H55" s="79"/>
    </row>
    <row r="56" spans="1:9" s="78" customFormat="1" ht="24.95" customHeight="1">
      <c r="H56" s="79"/>
    </row>
    <row r="57" spans="1:9" s="78" customFormat="1" ht="24.95" customHeight="1">
      <c r="H57" s="79"/>
    </row>
    <row r="58" spans="1:9" s="78" customFormat="1" ht="24.95" customHeight="1">
      <c r="H58" s="79"/>
    </row>
    <row r="59" spans="1:9" s="78" customFormat="1" ht="24.95" customHeight="1">
      <c r="H59" s="79"/>
    </row>
    <row r="60" spans="1:9" s="78" customFormat="1" ht="24.95" customHeight="1">
      <c r="H60" s="79"/>
    </row>
    <row r="61" spans="1:9" s="78" customFormat="1" ht="24.95" customHeight="1">
      <c r="H61" s="79"/>
    </row>
    <row r="62" spans="1:9" s="78" customFormat="1" ht="24.95" customHeight="1">
      <c r="H62" s="79"/>
    </row>
    <row r="63" spans="1:9" s="78" customFormat="1" ht="24.95" customHeight="1">
      <c r="H63" s="79"/>
    </row>
    <row r="64" spans="1:9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</sheetData>
  <mergeCells count="3">
    <mergeCell ref="A1:I1"/>
    <mergeCell ref="B2:I2"/>
    <mergeCell ref="C3:G3"/>
  </mergeCells>
  <pageMargins left="0" right="0" top="0.78740157480315009" bottom="0.59015748031496107" header="0.39370078740157505" footer="0.19645669291338602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72EE3-D471-46E0-BF2B-9B34775995AB}">
  <dimension ref="A1:J33"/>
  <sheetViews>
    <sheetView workbookViewId="0"/>
  </sheetViews>
  <sheetFormatPr defaultColWidth="8.25" defaultRowHeight="30" customHeight="1"/>
  <cols>
    <col min="1" max="1" width="8.25" style="80" customWidth="1"/>
    <col min="2" max="2" width="37.875" style="86" customWidth="1"/>
    <col min="3" max="3" width="14.625" style="80" customWidth="1"/>
    <col min="4" max="16384" width="8.25" style="81"/>
  </cols>
  <sheetData>
    <row r="1" spans="1:10" ht="24.95" customHeight="1">
      <c r="B1" s="80" t="s">
        <v>162</v>
      </c>
    </row>
    <row r="2" spans="1:10" ht="24.95" customHeight="1">
      <c r="B2" s="80" t="s">
        <v>163</v>
      </c>
    </row>
    <row r="3" spans="1:10" s="80" customFormat="1" ht="30" customHeight="1">
      <c r="A3" s="80" t="s">
        <v>164</v>
      </c>
      <c r="B3" s="80" t="s">
        <v>165</v>
      </c>
      <c r="D3" s="81"/>
      <c r="E3" s="81"/>
      <c r="F3" s="81"/>
      <c r="G3" s="81"/>
      <c r="H3" s="81"/>
      <c r="I3" s="81"/>
      <c r="J3" s="81"/>
    </row>
    <row r="4" spans="1:10" ht="30" customHeight="1">
      <c r="A4" s="82" t="s">
        <v>166</v>
      </c>
      <c r="B4" s="82" t="s">
        <v>167</v>
      </c>
      <c r="C4" s="82" t="s">
        <v>168</v>
      </c>
      <c r="D4" s="80"/>
      <c r="E4" s="80"/>
      <c r="F4" s="80"/>
      <c r="G4" s="80"/>
      <c r="H4" s="80"/>
      <c r="I4" s="80"/>
      <c r="J4" s="80"/>
    </row>
    <row r="5" spans="1:10" ht="30" customHeight="1">
      <c r="A5" s="82" t="s">
        <v>12</v>
      </c>
      <c r="B5" s="83" t="s">
        <v>105</v>
      </c>
      <c r="C5" s="82">
        <v>745</v>
      </c>
    </row>
    <row r="6" spans="1:10" ht="30" customHeight="1">
      <c r="A6" s="82" t="s">
        <v>14</v>
      </c>
      <c r="B6" s="83" t="s">
        <v>106</v>
      </c>
      <c r="C6" s="82">
        <v>638</v>
      </c>
    </row>
    <row r="7" spans="1:10" ht="30" customHeight="1">
      <c r="A7" s="82" t="s">
        <v>16</v>
      </c>
      <c r="B7" s="83" t="s">
        <v>107</v>
      </c>
      <c r="C7" s="82">
        <v>652</v>
      </c>
    </row>
    <row r="8" spans="1:10" ht="30" customHeight="1">
      <c r="A8" s="82" t="s">
        <v>17</v>
      </c>
      <c r="B8" s="83" t="s">
        <v>108</v>
      </c>
      <c r="C8" s="82">
        <v>667</v>
      </c>
    </row>
    <row r="9" spans="1:10" ht="30" customHeight="1">
      <c r="A9" s="82" t="s">
        <v>19</v>
      </c>
      <c r="B9" s="83" t="s">
        <v>109</v>
      </c>
      <c r="C9" s="82">
        <v>625</v>
      </c>
    </row>
    <row r="10" spans="1:10" ht="30" customHeight="1">
      <c r="A10" s="82" t="s">
        <v>169</v>
      </c>
      <c r="B10" s="83" t="s">
        <v>116</v>
      </c>
      <c r="C10" s="82">
        <v>629</v>
      </c>
    </row>
    <row r="11" spans="1:10" ht="30" customHeight="1">
      <c r="A11" s="82" t="s">
        <v>170</v>
      </c>
      <c r="B11" s="83" t="s">
        <v>117</v>
      </c>
      <c r="C11" s="82">
        <v>625</v>
      </c>
    </row>
    <row r="12" spans="1:10" ht="30" customHeight="1">
      <c r="A12" s="82" t="s">
        <v>171</v>
      </c>
      <c r="B12" s="83" t="s">
        <v>118</v>
      </c>
      <c r="C12" s="82">
        <v>651</v>
      </c>
    </row>
    <row r="13" spans="1:10" ht="30" customHeight="1">
      <c r="A13" s="82" t="s">
        <v>172</v>
      </c>
      <c r="B13" s="83" t="s">
        <v>119</v>
      </c>
      <c r="C13" s="82">
        <v>625</v>
      </c>
    </row>
    <row r="14" spans="1:10" ht="30" customHeight="1">
      <c r="A14" s="82" t="s">
        <v>173</v>
      </c>
      <c r="B14" s="83" t="s">
        <v>174</v>
      </c>
      <c r="C14" s="82">
        <v>590</v>
      </c>
    </row>
    <row r="15" spans="1:10" ht="30" customHeight="1">
      <c r="A15" s="82" t="s">
        <v>175</v>
      </c>
      <c r="B15" s="83" t="s">
        <v>127</v>
      </c>
      <c r="C15" s="82">
        <v>572</v>
      </c>
    </row>
    <row r="16" spans="1:10" ht="30" customHeight="1">
      <c r="A16" s="82" t="s">
        <v>176</v>
      </c>
      <c r="B16" s="83" t="s">
        <v>128</v>
      </c>
      <c r="C16" s="82">
        <v>564</v>
      </c>
    </row>
    <row r="17" spans="1:3" ht="30" customHeight="1">
      <c r="A17" s="84" t="s">
        <v>33</v>
      </c>
      <c r="B17" s="85" t="s">
        <v>129</v>
      </c>
      <c r="C17" s="84">
        <v>564</v>
      </c>
    </row>
    <row r="18" spans="1:3" ht="30" customHeight="1">
      <c r="A18" s="82" t="s">
        <v>37</v>
      </c>
      <c r="B18" s="83" t="s">
        <v>136</v>
      </c>
      <c r="C18" s="82">
        <v>556</v>
      </c>
    </row>
    <row r="19" spans="1:3" ht="30" customHeight="1">
      <c r="A19" s="84" t="s">
        <v>39</v>
      </c>
      <c r="B19" s="85" t="s">
        <v>137</v>
      </c>
      <c r="C19" s="84">
        <v>548</v>
      </c>
    </row>
    <row r="20" spans="1:3" ht="30" customHeight="1">
      <c r="A20" s="82" t="s">
        <v>41</v>
      </c>
      <c r="B20" s="83" t="s">
        <v>144</v>
      </c>
      <c r="C20" s="82">
        <v>547</v>
      </c>
    </row>
    <row r="21" spans="1:3" ht="30" customHeight="1">
      <c r="A21" s="82" t="s">
        <v>43</v>
      </c>
      <c r="B21" s="83" t="s">
        <v>145</v>
      </c>
      <c r="C21" s="82">
        <v>539</v>
      </c>
    </row>
    <row r="22" spans="1:3" ht="30" customHeight="1">
      <c r="A22" s="82" t="s">
        <v>45</v>
      </c>
      <c r="B22" s="83" t="s">
        <v>177</v>
      </c>
      <c r="C22" s="82">
        <v>523</v>
      </c>
    </row>
    <row r="23" spans="1:3" ht="30" customHeight="1">
      <c r="A23" s="82" t="s">
        <v>47</v>
      </c>
      <c r="B23" s="83" t="s">
        <v>147</v>
      </c>
      <c r="C23" s="82">
        <v>489</v>
      </c>
    </row>
    <row r="24" spans="1:3" ht="30" customHeight="1">
      <c r="A24" s="82" t="s">
        <v>49</v>
      </c>
      <c r="B24" s="83" t="s">
        <v>178</v>
      </c>
      <c r="C24" s="82">
        <v>476</v>
      </c>
    </row>
    <row r="25" spans="1:3" ht="30" customHeight="1">
      <c r="A25" s="82" t="s">
        <v>51</v>
      </c>
      <c r="B25" s="83" t="s">
        <v>161</v>
      </c>
      <c r="C25" s="82">
        <v>374</v>
      </c>
    </row>
    <row r="26" spans="1:3" ht="30" customHeight="1">
      <c r="A26" s="82" t="s">
        <v>51</v>
      </c>
    </row>
    <row r="33" spans="2:2" ht="30" customHeight="1">
      <c r="B33" s="87"/>
    </row>
  </sheetData>
  <conditionalFormatting sqref="C5:C25">
    <cfRule type="expression" priority="3" stopIfTrue="1">
      <formula>LEN(TRIM(C5))=0</formula>
    </cfRule>
  </conditionalFormatting>
  <pageMargins left="0.70826771653543308" right="0.70826771653543308" top="0.74803149606299213" bottom="0.39370078740157505" header="0.35433070866141703" footer="0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559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poradie_hry</vt:lpstr>
      <vt:lpstr>hra-tlač</vt:lpstr>
      <vt:lpstr>dvojice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Standart</dc:creator>
  <cp:lastModifiedBy>Veverka Jiri</cp:lastModifiedBy>
  <cp:revision>43</cp:revision>
  <cp:lastPrinted>2024-12-02T18:31:06Z</cp:lastPrinted>
  <dcterms:created xsi:type="dcterms:W3CDTF">2025-01-10T08:28:48Z</dcterms:created>
  <dcterms:modified xsi:type="dcterms:W3CDTF">2025-01-10T09:29:07Z</dcterms:modified>
</cp:coreProperties>
</file>